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9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\\192.168.1.50\coko\Документооборот ЦМИ\МОНИТОРИНГИ 2025\Диагностическая работа биология\СПРАВКИ\Справки на сайт по МСУ\"/>
    </mc:Choice>
  </mc:AlternateContent>
  <xr:revisionPtr revIDLastSave="0" documentId="13_ncr:1_{5F8537DA-B8F4-4787-BD5C-C7D385BBC038}" xr6:coauthVersionLast="36" xr6:coauthVersionMax="36" xr10:uidLastSave="{00000000-0000-0000-0000-000000000000}"/>
  <bookViews>
    <workbookView xWindow="0" yWindow="0" windowWidth="28800" windowHeight="11310" firstSheet="2" activeTab="5" xr2:uid="{00000000-000D-0000-FFFF-FFFF00000000}"/>
  </bookViews>
  <sheets>
    <sheet name="Сопровод" sheetId="5" r:id="rId1"/>
    <sheet name="Результаты ЕГЭ 2023-24" sheetId="1" r:id="rId2"/>
    <sheet name="Результаты ДР 2024" sheetId="2" r:id="rId3"/>
    <sheet name="Сопоставимые задания ЕГЭ И ДР " sheetId="6" r:id="rId4"/>
    <sheet name="ОО (выполнение заданий) таблица" sheetId="4" r:id="rId5"/>
    <sheet name="ОО (выполнение заданий) диаграм" sheetId="7" r:id="rId6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B35" i="2" l="1"/>
  <c r="BB40" i="2"/>
  <c r="BB39" i="2"/>
  <c r="BB38" i="2"/>
  <c r="BB37" i="2"/>
  <c r="BB41" i="2"/>
  <c r="BB36" i="2"/>
  <c r="BU7" i="1" l="1"/>
  <c r="BU8" i="1"/>
  <c r="BU9" i="1"/>
  <c r="BU10" i="1"/>
  <c r="BU11" i="1"/>
  <c r="BU12" i="1"/>
  <c r="BU13" i="1"/>
  <c r="BU14" i="1"/>
  <c r="BU15" i="1"/>
  <c r="BU16" i="1"/>
  <c r="BU17" i="1"/>
  <c r="BU18" i="1"/>
  <c r="BU19" i="1"/>
  <c r="BU20" i="1"/>
  <c r="BU21" i="1"/>
  <c r="BU22" i="1"/>
  <c r="BU23" i="1"/>
  <c r="BU24" i="1"/>
  <c r="BU25" i="1"/>
  <c r="BU26" i="1"/>
  <c r="BU27" i="1"/>
  <c r="BU28" i="1"/>
  <c r="BU29" i="1"/>
  <c r="BU30" i="1"/>
  <c r="BU31" i="1"/>
  <c r="BU32" i="1"/>
  <c r="BU33" i="1"/>
  <c r="BU34" i="1"/>
  <c r="E12" i="2" l="1"/>
  <c r="BB34" i="2" l="1"/>
  <c r="BB33" i="2"/>
  <c r="BB32" i="2"/>
  <c r="BB31" i="2"/>
  <c r="BB30" i="2"/>
  <c r="BB29" i="2"/>
  <c r="BB28" i="2"/>
  <c r="BB27" i="2"/>
  <c r="BB26" i="2"/>
  <c r="BB25" i="2"/>
  <c r="BB24" i="2"/>
  <c r="BB23" i="2"/>
  <c r="BB22" i="2"/>
</calcChain>
</file>

<file path=xl/sharedStrings.xml><?xml version="1.0" encoding="utf-8"?>
<sst xmlns="http://schemas.openxmlformats.org/spreadsheetml/2006/main" count="394" uniqueCount="180">
  <si>
    <t>Уровень сложности задания</t>
  </si>
  <si>
    <t>Проверяемые элементы содержания/умения</t>
  </si>
  <si>
    <t>Коды КЭС по кодификатору</t>
  </si>
  <si>
    <t>Часть 1</t>
  </si>
  <si>
    <t>Б</t>
  </si>
  <si>
    <t>1.1, 1.2,1.3</t>
  </si>
  <si>
    <t>2.2, 2.3,2.5, 2.6, 7.4</t>
  </si>
  <si>
    <t>П</t>
  </si>
  <si>
    <t>4.1-4.6</t>
  </si>
  <si>
    <t>5.1-5.7</t>
  </si>
  <si>
    <t>6.1-6.5</t>
  </si>
  <si>
    <t>Анализ экспертных данных в табличной или графической форме</t>
  </si>
  <si>
    <t>2.1-7.5</t>
  </si>
  <si>
    <t>В</t>
  </si>
  <si>
    <t>1.1-7.6</t>
  </si>
  <si>
    <t>Задания с изображение биологического объекта</t>
  </si>
  <si>
    <t>2.1-7.6</t>
  </si>
  <si>
    <t>2.2-2.6, 6.2</t>
  </si>
  <si>
    <t>№ задания ДР (октябрь 2024)</t>
  </si>
  <si>
    <t>1.3</t>
  </si>
  <si>
    <t>3.3</t>
  </si>
  <si>
    <t>2.1-2.6
3.1-3.7</t>
  </si>
  <si>
    <t>Организм человека.
Задание с рисунком</t>
  </si>
  <si>
    <t>Применение биологических знаний в практических ситуациях, анализ
экспериментальных данных (методология эксперимента)</t>
  </si>
  <si>
    <t>Применение биологических знаний в практических ситуациях, анализ
экспериментальных данных (выводы по результатам эксперимента и прогнозы)</t>
  </si>
  <si>
    <t>Решение задач по цитологии и эволюции
органического мира на применение знаний в новых ситуациях</t>
  </si>
  <si>
    <t>2.1-2.6,
3.1-3.7</t>
  </si>
  <si>
    <t>2.2-2.6,
3.1-3.7,
5.1-5.7,
6.1-6.5,
7.1-7.6</t>
  </si>
  <si>
    <t>2.1-2.6,
3.1-3.7,
5.1-5.7,
6.1-6.5,
7.1-7.6</t>
  </si>
  <si>
    <t>Доля выполнения задания, %</t>
  </si>
  <si>
    <t>№ задания ЕГЭ 2024</t>
  </si>
  <si>
    <t>3.3-3.5</t>
  </si>
  <si>
    <t>Многообразие организмов. Грибы, Растения. Животные.
Задание с рисунком</t>
  </si>
  <si>
    <t>Многообразие организмов. Грибы. Растения. Животные.
Множественный выбор (с рисунком и без рисунка)</t>
  </si>
  <si>
    <t>Общебиологические	закономерности.
Человек и его здоровье.
Работа с таблицей (с рисунком и без рисунка)</t>
  </si>
  <si>
    <t>Анализ экспертных данных, в табличной или графической форме</t>
  </si>
  <si>
    <t>Применение биологических знаний в практических ситуациях, анализ экспериментальных данных (методология эксперимента)</t>
  </si>
  <si>
    <t>Применение биологических знаний в практических ситуациях, анализ экспериментальных данных (выводы по результатам эксперимента и прогнозы)</t>
  </si>
  <si>
    <t>Задание с изображением биологического объекта</t>
  </si>
  <si>
    <t>Обобщение и применение знаний о человеке и многообразии организмов</t>
  </si>
  <si>
    <t>Обобщение и применение знаний по общей биологии (клетке, организму, эволюции органического мира и экологических закономерностях) в новой ситуации</t>
  </si>
  <si>
    <t>Решение задач по цитологии и эволюции органического мира на применение знаний в новой ситуации</t>
  </si>
  <si>
    <t>Решение задач по генетике на применение знаний в новой ситуации</t>
  </si>
  <si>
    <t>2.1–2.6, 3.1–3.3</t>
  </si>
  <si>
    <t>2.1–2.6, 3.1; 3.2</t>
  </si>
  <si>
    <t>2.1–2.6, 3.1–3.8</t>
  </si>
  <si>
    <t>4.1–4.7</t>
  </si>
  <si>
    <t>4.1</t>
  </si>
  <si>
    <t>5.1–5.7</t>
  </si>
  <si>
    <t>6.1–6.5</t>
  </si>
  <si>
    <t>7.1–7.6</t>
  </si>
  <si>
    <t>6.1–6.5, 7.1–7.6</t>
  </si>
  <si>
    <t>2.2–2.6, 3.1–3.8,
5.1–5.7, 6.1–6.5,
7.1–7.6</t>
  </si>
  <si>
    <t>2.1–7.5</t>
  </si>
  <si>
    <t>1.1–7.5</t>
  </si>
  <si>
    <t>2.1–7.6</t>
  </si>
  <si>
    <t>4.1–4.7, 5.1–5.7</t>
  </si>
  <si>
    <t>2.1–2.6, 3.1–3.8,
6.1–6.5, 7.1–7.6</t>
  </si>
  <si>
    <t>2.2–2.6, 6.2</t>
  </si>
  <si>
    <t>3.4</t>
  </si>
  <si>
    <t>ЧАСТЬ 1</t>
  </si>
  <si>
    <t>ЧАСТЬ 2</t>
  </si>
  <si>
    <t>Часть</t>
  </si>
  <si>
    <t>Результаты  ЕГЭ 2024</t>
  </si>
  <si>
    <t>часть</t>
  </si>
  <si>
    <r>
      <t xml:space="preserve">Современная биология комплексная наука. Биологические науки и изучаемые ими проблемы. </t>
    </r>
    <r>
      <rPr>
        <i/>
        <sz val="14"/>
        <color theme="1"/>
        <rFont val="Calibri"/>
        <family val="2"/>
        <charset val="204"/>
        <scheme val="minor"/>
      </rPr>
      <t>Работа с таблицей (с рисунком и без рисунка)</t>
    </r>
  </si>
  <si>
    <r>
      <t xml:space="preserve">Методы биологической науки. Наблюдение, измерение, эксперимент, систематизация, анализ. </t>
    </r>
    <r>
      <rPr>
        <i/>
        <sz val="14"/>
        <color theme="1"/>
        <rFont val="Calibri"/>
        <family val="2"/>
        <charset val="204"/>
        <scheme val="minor"/>
      </rPr>
      <t>Множественный выбор</t>
    </r>
  </si>
  <si>
    <r>
      <t xml:space="preserve">Генетическая информация в клетке. Хромосомный набор. Трофические цепи и сети.
</t>
    </r>
    <r>
      <rPr>
        <i/>
        <sz val="14"/>
        <color theme="1"/>
        <rFont val="Calibri"/>
        <family val="2"/>
        <charset val="204"/>
        <scheme val="minor"/>
      </rPr>
      <t>Решение биологических расчётных задач</t>
    </r>
  </si>
  <si>
    <r>
      <t xml:space="preserve">Моно- и дигибридное, анализирующее скрещивание. </t>
    </r>
    <r>
      <rPr>
        <i/>
        <sz val="14"/>
        <color theme="1"/>
        <rFont val="Calibri"/>
        <family val="2"/>
        <charset val="204"/>
        <scheme val="minor"/>
      </rPr>
      <t>Решение генетических задач</t>
    </r>
  </si>
  <si>
    <r>
      <t xml:space="preserve">Клетка как биологическая система. Организм как биологическая система. Селекция.
Биотехнология. </t>
    </r>
    <r>
      <rPr>
        <i/>
        <sz val="14"/>
        <color theme="1"/>
        <rFont val="Calibri"/>
        <family val="2"/>
        <charset val="204"/>
        <scheme val="minor"/>
      </rPr>
      <t>Множественный выбор (с рисунком и без рисунка)</t>
    </r>
  </si>
  <si>
    <r>
      <t xml:space="preserve">Клетка как биологическая система. Организм как биологическая система. Селекция.
Биотехнология. </t>
    </r>
    <r>
      <rPr>
        <i/>
        <sz val="14"/>
        <color theme="1"/>
        <rFont val="Calibri"/>
        <family val="2"/>
        <charset val="204"/>
        <scheme val="minor"/>
      </rPr>
      <t>Установление последовательности (без рисунка)</t>
    </r>
  </si>
  <si>
    <r>
      <t xml:space="preserve">Многообразие организмов. Грибы. Растения, Животные. </t>
    </r>
    <r>
      <rPr>
        <i/>
        <sz val="14"/>
        <color theme="1"/>
        <rFont val="Calibri"/>
        <family val="2"/>
        <charset val="204"/>
        <scheme val="minor"/>
      </rPr>
      <t>Задания с рисунком</t>
    </r>
  </si>
  <si>
    <r>
      <t xml:space="preserve">Многообразие организмов. Грибы. Растения, Животные.
</t>
    </r>
    <r>
      <rPr>
        <i/>
        <sz val="14"/>
        <color theme="1"/>
        <rFont val="Calibri"/>
        <family val="2"/>
        <charset val="204"/>
        <scheme val="minor"/>
      </rPr>
      <t>Задание на установления соответствия с рисунком</t>
    </r>
  </si>
  <si>
    <r>
      <t xml:space="preserve">Многообразие организмов. Грибы. Растения, Животные.
</t>
    </r>
    <r>
      <rPr>
        <i/>
        <sz val="14"/>
        <color theme="1"/>
        <rFont val="Calibri"/>
        <family val="2"/>
        <charset val="204"/>
        <scheme val="minor"/>
      </rPr>
      <t>Множественный выбор (с рисунком и без рисунка)</t>
    </r>
  </si>
  <si>
    <r>
      <t xml:space="preserve">Организм человека.
</t>
    </r>
    <r>
      <rPr>
        <i/>
        <sz val="14"/>
        <color theme="1"/>
        <rFont val="Calibri"/>
        <family val="2"/>
        <charset val="204"/>
        <scheme val="minor"/>
      </rPr>
      <t>Задание с рисунком</t>
    </r>
  </si>
  <si>
    <r>
      <t xml:space="preserve">Организм человека.
</t>
    </r>
    <r>
      <rPr>
        <i/>
        <sz val="14"/>
        <color theme="1"/>
        <rFont val="Calibri"/>
        <family val="2"/>
        <charset val="204"/>
        <scheme val="minor"/>
      </rPr>
      <t>Задание на установления соответствия</t>
    </r>
  </si>
  <si>
    <r>
      <t xml:space="preserve">Организм человека
</t>
    </r>
    <r>
      <rPr>
        <i/>
        <sz val="14"/>
        <color theme="1"/>
        <rFont val="Calibri"/>
        <family val="2"/>
        <charset val="204"/>
        <scheme val="minor"/>
      </rPr>
      <t>Множественный выбор (с рисунком и без рисунка)</t>
    </r>
  </si>
  <si>
    <r>
      <t xml:space="preserve">Организм человека.
</t>
    </r>
    <r>
      <rPr>
        <i/>
        <sz val="14"/>
        <color theme="1"/>
        <rFont val="Calibri"/>
        <family val="2"/>
        <charset val="204"/>
        <scheme val="minor"/>
      </rPr>
      <t>Установление последовательности</t>
    </r>
  </si>
  <si>
    <r>
      <t xml:space="preserve">Эволюция живой природы.
</t>
    </r>
    <r>
      <rPr>
        <i/>
        <sz val="14"/>
        <color theme="1"/>
        <rFont val="Calibri"/>
        <family val="2"/>
        <charset val="204"/>
        <scheme val="minor"/>
      </rPr>
      <t>Множественный выбор (работа с текстом)</t>
    </r>
  </si>
  <si>
    <r>
      <t xml:space="preserve">Общебиологические закономерности. Человек и его здоровье.
</t>
    </r>
    <r>
      <rPr>
        <i/>
        <sz val="14"/>
        <color theme="1"/>
        <rFont val="Calibri"/>
        <family val="2"/>
        <charset val="204"/>
        <scheme val="minor"/>
      </rPr>
      <t>Работа с таблицей (с рисунком и без рисунка)</t>
    </r>
  </si>
  <si>
    <r>
      <t xml:space="preserve">Генетическая информация в клетке. Хромосомный набор. Трофические цепи и сети*.
</t>
    </r>
    <r>
      <rPr>
        <i/>
        <sz val="14"/>
        <color theme="1"/>
        <rFont val="Calibri"/>
        <family val="2"/>
        <charset val="204"/>
        <scheme val="minor"/>
      </rPr>
      <t>Решение биологических расчётных задач</t>
    </r>
  </si>
  <si>
    <r>
      <t xml:space="preserve">Клетка как биологическая система. Организм как биологическая система. Селекция*. Биотехнология*. </t>
    </r>
    <r>
      <rPr>
        <i/>
        <sz val="14"/>
        <color theme="1"/>
        <rFont val="Calibri"/>
        <family val="2"/>
        <charset val="204"/>
        <scheme val="minor"/>
      </rPr>
      <t>Множественный выбор (с рисунком и без рисунка)</t>
    </r>
  </si>
  <si>
    <r>
      <t xml:space="preserve">Клетка как биологическая система. Организм как биологическая система. Селекция*. Биотехнология*. </t>
    </r>
    <r>
      <rPr>
        <i/>
        <sz val="14"/>
        <color theme="1"/>
        <rFont val="Calibri"/>
        <family val="2"/>
        <charset val="204"/>
        <scheme val="minor"/>
      </rPr>
      <t>Установление последовательности (без рисунка)</t>
    </r>
  </si>
  <si>
    <t>№ п/п задания ЕГЭ 2023-24</t>
  </si>
  <si>
    <t>№ п/п задания ДР (октябрь 2024)</t>
  </si>
  <si>
    <t>Уважаемые коллеги!</t>
  </si>
  <si>
    <t>* Элементы отсутствуют в плане КИМ   ЕГЭ 2024</t>
  </si>
  <si>
    <t>Результаты диагностической работы (далее - ДР) по биологии (октябрь 2024 г)</t>
  </si>
  <si>
    <t>Образовательные организации, принимавшие участие в   ДР (октябрь 2024 г)</t>
  </si>
  <si>
    <t>ОО</t>
  </si>
  <si>
    <t>Приняло участие участников</t>
  </si>
  <si>
    <t>1. Нейрон кролика содержит 44 хромосомы. Сколько аутосом имеет нейрон кролика?
2. Сколько Х-хромосом содержится в  яйцеклетке лошади, если в  диплоидном наборе 32 хромосомы?</t>
  </si>
  <si>
    <t>1. Установите последовательность процессов при фотосинтезе.
2. Установите последовательность процессов, происходящих с  молекулой крахмала в  ходе энергетического обмена.</t>
  </si>
  <si>
    <t>Примеры заданий ДР</t>
  </si>
  <si>
    <t>1. Каким номером на схеме обозначен листостебельный гаметофит?
2. Каким номером на рисунке обозначено семя?</t>
  </si>
  <si>
    <t>1. Установите соответствие между характеристиками и шишками сосны.
2. Установите соответствие между характеристиками и стадиями жизненного цикла.</t>
  </si>
  <si>
    <r>
      <rPr>
        <b/>
        <sz val="14"/>
        <color rgb="FFFF0000"/>
        <rFont val="Calibri"/>
        <family val="2"/>
        <charset val="204"/>
        <scheme val="minor"/>
      </rPr>
      <t>Красной линией</t>
    </r>
    <r>
      <rPr>
        <b/>
        <sz val="14"/>
        <rFont val="Calibri"/>
        <family val="2"/>
        <charset val="204"/>
        <scheme val="minor"/>
      </rPr>
      <t xml:space="preserve"> отражен минимальный порог выполнения для каждого уровня сложности: базовый – 60%, повышенный – 40%, высокий – 20%.</t>
    </r>
  </si>
  <si>
    <t>1. Какой из приведенных признаков относят к  клетке (рисунок). Выберите три  правильных ответа.
2. Какие из приведенных процессов обеспечивает органелла клетки (рисунок). Выберите три  правильных ответа.</t>
  </si>
  <si>
    <t>1. У  земноводных в  связи с  выходом на сушу появились… Выберите три правильных ответа.
2. Характерными особенностями кита, как представителя класса Млекопитающие следует считать... Выберите три  правильных ответа</t>
  </si>
  <si>
    <t>1. Установите последовательность процессов обмена жиров в  организме человека, начиная с  их химической обработки.
2. Установите последовательность этапов стабилизации кровяного давления после уменьшения просвета сосудов.</t>
  </si>
  <si>
    <t>1. Выберите предложения, в  которых даны описания физиологического критерия вида Мать-и-мачеха обыкновенная.
2. Выберите предложения в  которых даны описания дивергенции.</t>
  </si>
  <si>
    <t>1. В эксперименте исследователь определял зависимость фотосинтеза у  пшеницы от содержания газов в  атмосфере. Как изменится интенсивность фотосинтеза при повышении на 1% концентраций углекислого газа и азота?
2. Экспериментатор измерял длины различных участков корня взрослого растения гороха, выращиваемого в  питательном растворе, в  течение нескольких недель. Как при этом изменится длина корневого чехлика и зоны всасывания у отдельного корня за период проведенных исследований</t>
  </si>
  <si>
    <t xml:space="preserve">1. По изображенной на рисунке родословной определите вероятность (в %) рождения в  браке ребенка с  явно проявившимся признаком при полном его доминировании.
</t>
  </si>
  <si>
    <t>1. Под каким номером изображена поперечнополосатая сердечная ткань?
2. Какой цифрой обозначена верхняя полая вена?</t>
  </si>
  <si>
    <t>1. Проанализируйте таблицу "Энергетический обмен углеводов у  амёбы". Заполните таблицу, используя элементы из списка.
2. Рассмотрите рисунок  с изображением организма. Заполните таблицу, используя элементы из списка</t>
  </si>
  <si>
    <t>1. Проанализируйте таблицу "Соотношение конечных продуктов азотистого обмена у  разных групп животных (по А.Г.Гинецинскому). Выберите все утверждения, которые можно сформулировать на основе анализа данных.</t>
  </si>
  <si>
    <t xml:space="preserve">1. Ученый провел эксперимент с  хламидомонадами. Для этого он помещал хламидомонад одного вида в  растворы с  различной концентрацией сахаров (осмолярностью) и измерял выброс сократительной вакуоли (СВ) в  минуту. 
какую нулевую гипотезу смог сформулировать исследователь перед постановкой эксперимента?
почему в  раствор необходимо помещать особей одного вида?
почему результаты могут быть недостоверными, если проводить измерения  при различной освещенности?
2. Ученый провел эксперимент с  хламидомонадами. Для этого он помещал культуру клеток хламидомонад в  растворы с   различной концентрацией сахаров (осмолярностью) и измерял выброс. 
как изменяется частота сокращений СВ при помещении хламидомонад в  раствор с  высокой концентрацией сахаров в  среде?
Почему происходят эти изменения?
за счет каких изменений в  строении и работе СВ может изменяться их выброс?
</t>
  </si>
  <si>
    <t>1. Назовите  гаметофиты и укажите по две особенности строения (рисунок)
2. Определите,  в  каком периоде и какой эпохе обитал ардипитек. Укажите два признака обезьян и два признака человека в  строении скелета туловища и конечностей, которые подтверждали бы эту гипотезу.</t>
  </si>
  <si>
    <t>1. Известно, что комплементарные цепи нуклеиновых кислот антипараллельны. Синтез нуклеиновых кислот начинается с 5' конца. Рибосома движется по иРНК в  направлении от 5' к  3' концу. Ген имеет кодирующую и некодирующую области. Фрагмент начала гена имеет следующую последовательность нуклеотидов
5' -ЦФЦГААТГГЦТАГГТЦГГГГАГГ-3'
3' - ГТГЦТТАЦЦГАТЦЦАГЦЦЦЦТЦЦ -  5'
Определите транскрибируемую цепь ДНК и поясните свой выбор. Определите иРНК и последовательность аминокислот начала полипептида, если синтез начинается с  аминокислоты мет.
2. Известно, что комплементарные цепи нуклемновых кислот антипараллельны. Синтез нуклеиновых кислот начинается с 5' конца. Рибосома движется по иРНК в  направлении от 5' к  3' концу. Ген имеет кодирующую и некодирующую области. Фрагмент начала гена имеет следующую последовательность нуклеотидов
5' -ЦТЦЦАГЦЦТГЦТАЦГЦАТАЦТАГ-3'
3' - ГАГГТЦГГАЦГАТГЦГТАТГАТЦ -  5'
Определите транскрибируемую цепь ДНК и поясните свой выбор. Определите иРНК и последовательность аминокислот начала полипептида, если синтез начинается с  аминокислоты мет.</t>
  </si>
  <si>
    <t>1. Рассмотрите таблицу "Признаки живых систем" и заполните ячейку, вписав соответствующий термин.
2. Рассмотрите таблицу "Уровни организации живой природы" и заполните ячейку, вписав соответствующий термин.</t>
  </si>
  <si>
    <t>1. Установите соответствие между характеристиками и структурами сердца человека.
2. Установите соответствие между характеристиками и типами тканей.</t>
  </si>
  <si>
    <t>1. Какие функции выполняет продолговатый мозг человека? Выберите три верных ответа. 
2. Что характерно для спинного мозга человека? Выберите три верных ответа.</t>
  </si>
  <si>
    <r>
      <t xml:space="preserve">Генетическая информация в клетке. Хромосомный набор. 
</t>
    </r>
    <r>
      <rPr>
        <i/>
        <sz val="14"/>
        <color theme="1"/>
        <rFont val="Calibri"/>
        <family val="2"/>
        <charset val="204"/>
        <scheme val="minor"/>
      </rPr>
      <t>Решение биологических расчётных задач</t>
    </r>
  </si>
  <si>
    <r>
      <t xml:space="preserve">Моно- и дигибридное, анализирующее скрещивание. </t>
    </r>
    <r>
      <rPr>
        <i/>
        <sz val="14"/>
        <color theme="1"/>
        <rFont val="Calibri"/>
        <family val="2"/>
        <charset val="204"/>
        <scheme val="minor"/>
      </rPr>
      <t>Решение биологической задачи</t>
    </r>
  </si>
  <si>
    <r>
      <t xml:space="preserve">Клетка как биологическая система. Организм как биологическая система.
</t>
    </r>
    <r>
      <rPr>
        <i/>
        <sz val="14"/>
        <color theme="1"/>
        <rFont val="Calibri"/>
        <family val="2"/>
        <charset val="204"/>
        <scheme val="minor"/>
      </rPr>
      <t>Задание с рисунком</t>
    </r>
  </si>
  <si>
    <r>
      <t xml:space="preserve">Клетка как биологическая система. Организм как биологическая система.
</t>
    </r>
    <r>
      <rPr>
        <i/>
        <sz val="14"/>
        <color theme="1"/>
        <rFont val="Calibri"/>
        <family val="2"/>
        <charset val="204"/>
        <scheme val="minor"/>
      </rPr>
      <t>Установление соответствия (с рисунком)</t>
    </r>
  </si>
  <si>
    <r>
      <t xml:space="preserve">Клетка как биологическая система. Организм как биологическая система. Селекция. Биотехнология.
</t>
    </r>
    <r>
      <rPr>
        <i/>
        <sz val="14"/>
        <color theme="1"/>
        <rFont val="Calibri"/>
        <family val="2"/>
        <charset val="204"/>
        <scheme val="minor"/>
      </rPr>
      <t>Множественный выбор (с рисунком и без рисунка)</t>
    </r>
  </si>
  <si>
    <r>
      <t xml:space="preserve">Клетка как биологическая система. Организм как биологическая система. Селекция. Биотехнология.
</t>
    </r>
    <r>
      <rPr>
        <i/>
        <sz val="14"/>
        <color theme="1"/>
        <rFont val="Calibri"/>
        <family val="2"/>
        <charset val="204"/>
        <scheme val="minor"/>
      </rPr>
      <t>Установление последовательности (без рисунка)</t>
    </r>
  </si>
  <si>
    <r>
      <t xml:space="preserve">Многообразие организмов. Грибы, Растения. Животные.
</t>
    </r>
    <r>
      <rPr>
        <i/>
        <sz val="14"/>
        <color theme="1"/>
        <rFont val="Calibri"/>
        <family val="2"/>
        <charset val="204"/>
        <scheme val="minor"/>
      </rPr>
      <t>Установление соответствия</t>
    </r>
  </si>
  <si>
    <r>
      <t xml:space="preserve">Многообразие организмов. Основные систематические категории, их соподчинённость. </t>
    </r>
    <r>
      <rPr>
        <i/>
        <sz val="14"/>
        <color theme="1"/>
        <rFont val="Calibri"/>
        <family val="2"/>
        <charset val="204"/>
        <scheme val="minor"/>
      </rPr>
      <t>Установление последовательности</t>
    </r>
  </si>
  <si>
    <r>
      <t xml:space="preserve">Организм человека.
</t>
    </r>
    <r>
      <rPr>
        <i/>
        <sz val="14"/>
        <color theme="1"/>
        <rFont val="Calibri"/>
        <family val="2"/>
        <charset val="204"/>
        <scheme val="minor"/>
      </rPr>
      <t>Установление соответствия</t>
    </r>
  </si>
  <si>
    <r>
      <t xml:space="preserve">Организм человека.
</t>
    </r>
    <r>
      <rPr>
        <i/>
        <sz val="14"/>
        <color theme="1"/>
        <rFont val="Calibri"/>
        <family val="2"/>
        <charset val="204"/>
        <scheme val="minor"/>
      </rPr>
      <t>Множественный выбор (с рисунком и без рисунка)</t>
    </r>
  </si>
  <si>
    <r>
      <t xml:space="preserve">Экосистемы и присущие им закономерности. Биосфера.
</t>
    </r>
    <r>
      <rPr>
        <i/>
        <sz val="14"/>
        <color theme="1"/>
        <rFont val="Calibri"/>
        <family val="2"/>
        <charset val="204"/>
        <scheme val="minor"/>
      </rPr>
      <t>Множественный выбор (без рисунка)</t>
    </r>
  </si>
  <si>
    <r>
      <t xml:space="preserve">Эволюция живой природы. Происхождение человека. Экосистемы и присущие им закономерности. Биосфера.
</t>
    </r>
    <r>
      <rPr>
        <i/>
        <sz val="14"/>
        <color theme="1"/>
        <rFont val="Calibri"/>
        <family val="2"/>
        <charset val="204"/>
        <scheme val="minor"/>
      </rPr>
      <t>Установление соответствия (без рисунка)</t>
    </r>
  </si>
  <si>
    <t>Всего</t>
  </si>
  <si>
    <t>Уровень сложности</t>
  </si>
  <si>
    <t>«Коридор ожидаемой решаемости»</t>
  </si>
  <si>
    <t>(доля обучающихся, которые должны справиться с работой)</t>
  </si>
  <si>
    <t>Базовый уровень</t>
  </si>
  <si>
    <t>60-90%</t>
  </si>
  <si>
    <t>Повышенный уровень</t>
  </si>
  <si>
    <t>40-60%</t>
  </si>
  <si>
    <t>Высокий уровень</t>
  </si>
  <si>
    <t>20-40%</t>
  </si>
  <si>
    <t xml:space="preserve">Аналитическая справка составлена для муниципального образования по результатам проведения в 2024 году следующих оценочных процедур: 
единого государственного экзамена (далее – ЕГЭ) 2024 года и диагностической работы (далее – ДР) по биологии (октябрь 2024 года). </t>
  </si>
  <si>
    <t>Рекомендовано довести данную информацию до всех заинтересованных лиц в образовательном процессе.</t>
  </si>
  <si>
    <t>Для  анализа оценочных процедур (ЕГЭ, ДР) были использованы показатели ожидаемой решаемости (таблица):</t>
  </si>
  <si>
    <t>В таблицах красным цветом выделены задания, коридор ожидаемой решаемости которых ниже контрольных значений. Проблемные точки выявлены для устранения и успешного дальнейшего обучения учащихся.</t>
  </si>
  <si>
    <t xml:space="preserve">Анализ результатов выполнения ЕГЭ и ДР выявил проблемные задания в  ОО Приморского края, на которые необходимо обратить особое внимание при подготовке обучающихся в 2024-2025 учебном году. </t>
  </si>
  <si>
    <t xml:space="preserve">1. Ученый провел эксперимент с  хламидомонадами. Для этого он помещал хламидомонад одного вида в  растворы с  различной концентрацией сахаров (осмолярностью) и измерял выброс сократительной вакуоли в  минуту. 
какая переменная в  эксперименте будет зависимой, а  какая независимой?
 какие два условия должны выполняться  при простановке отрицательного контроля?
с  какой целью нужен этот контроль?
2. Ученый провел эксперимент с  хламидомонадами. Для этого он помещал культуру клеток хламидомонад в  растворы с   различной концентрацией сахаров (осмолярностью) и измерял выброс. 
почему меняется выброс СВ?
изменяется ли результат эксперимента, если заменить сахар на поваренную соль?
</t>
  </si>
  <si>
    <t>Сопоставимые задания ЕГЭ и ДР</t>
  </si>
  <si>
    <t>кол-во заданий</t>
  </si>
  <si>
    <t>не достигли порога ожидаемой решаемости</t>
  </si>
  <si>
    <t>от минимального порога ожидаемой решаемости до 100</t>
  </si>
  <si>
    <t>суммарный балл за выполнение работы</t>
  </si>
  <si>
    <t>участник</t>
  </si>
  <si>
    <t>Работа 1</t>
  </si>
  <si>
    <t>Работа 3</t>
  </si>
  <si>
    <t>Работа 2</t>
  </si>
  <si>
    <t>Работа 4</t>
  </si>
  <si>
    <t>Работа 7</t>
  </si>
  <si>
    <t>Работа 6</t>
  </si>
  <si>
    <t>Работа 5</t>
  </si>
  <si>
    <t>Названия строк</t>
  </si>
  <si>
    <t>Общий итог</t>
  </si>
  <si>
    <t>Количество по полю суммарный балл за выполнение работы</t>
  </si>
  <si>
    <t>Распределение участников по баллам</t>
  </si>
  <si>
    <t>Анализ выполнения  заданий диагностической работы по биологии (коридор ожидаемой решаемости (по ОО)</t>
  </si>
  <si>
    <t>Образовательным организациям, в  которых результаты ниже коридора решаемости, необходимо  уделить особое внимание при  подготовке обучающихся (красным цветом выделены задания, которые требуют дополнительной проработки)</t>
  </si>
  <si>
    <t>Анализ выполнения  заданий диагностической работы по биологии (графика)</t>
  </si>
  <si>
    <t>Максимальный балл за работу - 39</t>
  </si>
  <si>
    <t>Достижение коридора ожидаемой решаемости по ОО</t>
  </si>
  <si>
    <t>Партизанский городской округ</t>
  </si>
  <si>
    <t>МБОУ «СОШ № 12» Партизанского ГО</t>
  </si>
  <si>
    <t>МБОУ «СОШ № 22» Партизанского ГО</t>
  </si>
  <si>
    <t>МБОУ «СОШ № 24» Партизанского ГО</t>
  </si>
  <si>
    <t>МБОУ «СОШ № 50» Партизанского ГО</t>
  </si>
  <si>
    <t>МБОУ «СОШ № 1» Партизанского ГО</t>
  </si>
  <si>
    <t>МБОУ «СОШ № 6» Партизанского ГО</t>
  </si>
  <si>
    <t>МБОУ «ОЦ «АНТАРЕС» Партизанского ГО</t>
  </si>
  <si>
    <t>МБОУ «СОШ № 3» Партизанского ГО</t>
  </si>
  <si>
    <t>МБОУ «Общеобразовательный центр «АНТАРЕС» Партизанского городского округа</t>
  </si>
  <si>
    <t>МБОУ «СОШ № 1» Партизанского городского округа</t>
  </si>
  <si>
    <t>МБОУ «СОШ № 12» Партизанского городского округа</t>
  </si>
  <si>
    <t>МБОУ «СОШ № 22» Партизанского городского округа</t>
  </si>
  <si>
    <t>МБОУ «СОШ № 24» Партизанского городского округа</t>
  </si>
  <si>
    <t>МБОУ «СОШ № 3» Партизанского городского округа</t>
  </si>
  <si>
    <t>МБОУ «СОШ № 50» Партизанского городского округа</t>
  </si>
  <si>
    <t>МБОУ «СОШ № 6» Партизанского городского округа</t>
  </si>
  <si>
    <t>МБОУ «Общеобразовательный центр «АНТАРЕС» Партизанского 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</si>
</sst>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0;\-0.00;"/>
  </numFmts>
  <fonts count="20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</font>
    <font>
      <b/>
      <sz val="12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4"/>
      <color rgb="FFFF0000"/>
      <name val="Calibri"/>
      <family val="2"/>
      <charset val="204"/>
      <scheme val="minor"/>
    </font>
    <font>
      <i/>
      <sz val="14"/>
      <color theme="1"/>
      <name val="Calibri"/>
      <family val="2"/>
      <charset val="204"/>
      <scheme val="minor"/>
    </font>
    <font>
      <sz val="14"/>
      <color rgb="FF000000"/>
      <name val="Calibri"/>
      <family val="2"/>
      <charset val="204"/>
      <scheme val="minor"/>
    </font>
    <font>
      <b/>
      <sz val="20"/>
      <color rgb="FF000000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</fonts>
  <fills count="1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rgb="FF9B9B9B"/>
      </left>
      <right style="thin">
        <color rgb="FF9B9B9B"/>
      </right>
      <top style="thin">
        <color rgb="FF9B9B9B"/>
      </top>
      <bottom style="thin">
        <color rgb="FF9B9B9B"/>
      </bottom>
      <diagonal/>
    </border>
  </borders>
  <cellStyleXfs count="2">
    <xf numFmtId="0" fontId="0" fillId="0" borderId="0"/>
    <xf numFmtId="9" fontId="14" fillId="0" borderId="0" applyFont="0" applyFill="0" applyBorder="0" applyAlignment="0" applyProtection="0"/>
  </cellStyleXfs>
  <cellXfs count="100">
    <xf numFmtId="0" fontId="0" fillId="0" borderId="0" xfId="0"/>
    <xf numFmtId="0" fontId="2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3" borderId="0" xfId="0" applyFill="1"/>
    <xf numFmtId="2" fontId="0" fillId="3" borderId="0" xfId="0" applyNumberFormat="1" applyFill="1" applyAlignment="1">
      <alignment wrapText="1"/>
    </xf>
    <xf numFmtId="2" fontId="0" fillId="3" borderId="0" xfId="0" applyNumberFormat="1" applyFill="1"/>
    <xf numFmtId="0" fontId="0" fillId="3" borderId="0" xfId="0" applyFill="1" applyAlignment="1">
      <alignment wrapText="1"/>
    </xf>
    <xf numFmtId="0" fontId="8" fillId="0" borderId="0" xfId="0" applyFont="1"/>
    <xf numFmtId="0" fontId="0" fillId="0" borderId="0" xfId="0" applyFont="1"/>
    <xf numFmtId="2" fontId="0" fillId="7" borderId="0" xfId="0" applyNumberFormat="1" applyFill="1" applyAlignment="1">
      <alignment wrapText="1"/>
    </xf>
    <xf numFmtId="2" fontId="0" fillId="8" borderId="0" xfId="0" applyNumberFormat="1" applyFill="1"/>
    <xf numFmtId="2" fontId="0" fillId="9" borderId="0" xfId="0" applyNumberFormat="1" applyFill="1"/>
    <xf numFmtId="0" fontId="9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top" wrapText="1"/>
    </xf>
    <xf numFmtId="49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vertical="top" wrapText="1"/>
    </xf>
    <xf numFmtId="0" fontId="0" fillId="0" borderId="0" xfId="0" applyBorder="1"/>
    <xf numFmtId="0" fontId="0" fillId="0" borderId="0" xfId="0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8" fillId="0" borderId="4" xfId="0" applyFont="1" applyFill="1" applyBorder="1" applyAlignment="1">
      <alignment vertical="top" wrapText="1"/>
    </xf>
    <xf numFmtId="0" fontId="0" fillId="0" borderId="0" xfId="0" quotePrefix="1"/>
    <xf numFmtId="1" fontId="13" fillId="0" borderId="0" xfId="0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right" vertical="center" wrapText="1"/>
    </xf>
    <xf numFmtId="0" fontId="8" fillId="0" borderId="0" xfId="0" applyFont="1" applyAlignment="1">
      <alignment wrapText="1"/>
    </xf>
    <xf numFmtId="0" fontId="2" fillId="0" borderId="6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justify" vertical="center" wrapText="1"/>
    </xf>
    <xf numFmtId="0" fontId="8" fillId="0" borderId="8" xfId="0" applyFont="1" applyBorder="1" applyAlignment="1">
      <alignment horizontal="center" vertical="center" wrapText="1"/>
    </xf>
    <xf numFmtId="0" fontId="14" fillId="0" borderId="0" xfId="0" applyFont="1"/>
    <xf numFmtId="0" fontId="2" fillId="0" borderId="0" xfId="0" applyFont="1" applyBorder="1" applyAlignment="1">
      <alignment horizontal="center" vertical="center" wrapText="1"/>
    </xf>
    <xf numFmtId="1" fontId="12" fillId="0" borderId="0" xfId="0" applyNumberFormat="1" applyFont="1" applyFill="1" applyBorder="1" applyAlignment="1">
      <alignment horizontal="center" vertical="center" wrapText="1"/>
    </xf>
    <xf numFmtId="164" fontId="0" fillId="6" borderId="0" xfId="1" applyNumberFormat="1" applyFont="1" applyFill="1"/>
    <xf numFmtId="164" fontId="0" fillId="5" borderId="0" xfId="1" applyNumberFormat="1" applyFont="1" applyFill="1"/>
    <xf numFmtId="164" fontId="0" fillId="4" borderId="0" xfId="1" applyNumberFormat="1" applyFont="1" applyFill="1"/>
    <xf numFmtId="0" fontId="8" fillId="0" borderId="1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left"/>
    </xf>
    <xf numFmtId="0" fontId="16" fillId="0" borderId="0" xfId="0" applyFont="1"/>
    <xf numFmtId="0" fontId="15" fillId="0" borderId="0" xfId="0" applyFont="1" applyAlignment="1">
      <alignment horizontal="center" vertical="center"/>
    </xf>
    <xf numFmtId="0" fontId="0" fillId="0" borderId="1" xfId="0" applyBorder="1" applyAlignment="1">
      <alignment horizontal="left"/>
    </xf>
    <xf numFmtId="0" fontId="17" fillId="0" borderId="9" xfId="0" applyFont="1" applyFill="1" applyBorder="1" applyAlignment="1">
      <alignment horizontal="left" vertical="center" wrapText="1"/>
    </xf>
    <xf numFmtId="0" fontId="18" fillId="12" borderId="0" xfId="0" applyFont="1" applyFill="1"/>
    <xf numFmtId="164" fontId="0" fillId="13" borderId="1" xfId="1" applyNumberFormat="1" applyFont="1" applyFill="1" applyBorder="1" applyAlignment="1">
      <alignment horizontal="center" vertical="center"/>
    </xf>
    <xf numFmtId="9" fontId="0" fillId="13" borderId="1" xfId="1" applyNumberFormat="1" applyFont="1" applyFill="1" applyBorder="1" applyAlignment="1">
      <alignment horizontal="center" vertical="center"/>
    </xf>
    <xf numFmtId="0" fontId="12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left" vertical="center"/>
    </xf>
    <xf numFmtId="0" fontId="12" fillId="10" borderId="11" xfId="0" applyFont="1" applyFill="1" applyBorder="1" applyAlignment="1">
      <alignment horizontal="center" vertical="center" textRotation="90" wrapText="1"/>
    </xf>
    <xf numFmtId="165" fontId="12" fillId="10" borderId="11" xfId="0" applyNumberFormat="1" applyFont="1" applyFill="1" applyBorder="1" applyAlignment="1">
      <alignment horizontal="center" vertical="center"/>
    </xf>
    <xf numFmtId="0" fontId="12" fillId="10" borderId="11" xfId="0" applyNumberFormat="1" applyFont="1" applyFill="1" applyBorder="1" applyAlignment="1">
      <alignment horizontal="center" vertical="center"/>
    </xf>
    <xf numFmtId="0" fontId="17" fillId="10" borderId="1" xfId="0" applyFont="1" applyFill="1" applyBorder="1" applyAlignment="1">
      <alignment horizontal="left" vertical="center"/>
    </xf>
    <xf numFmtId="0" fontId="17" fillId="0" borderId="1" xfId="0" applyFont="1" applyBorder="1" applyAlignment="1">
      <alignment horizontal="center" vertical="center"/>
    </xf>
    <xf numFmtId="0" fontId="17" fillId="10" borderId="1" xfId="0" applyFont="1" applyFill="1" applyBorder="1" applyAlignment="1">
      <alignment horizontal="left" vertical="center" wrapText="1"/>
    </xf>
    <xf numFmtId="0" fontId="17" fillId="0" borderId="9" xfId="0" applyFont="1" applyFill="1" applyBorder="1" applyAlignment="1">
      <alignment horizontal="center" vertical="center" wrapText="1"/>
    </xf>
    <xf numFmtId="1" fontId="17" fillId="0" borderId="9" xfId="0" applyNumberFormat="1" applyFont="1" applyFill="1" applyBorder="1" applyAlignment="1">
      <alignment horizontal="center" vertical="center" wrapText="1"/>
    </xf>
    <xf numFmtId="3" fontId="19" fillId="12" borderId="10" xfId="0" applyNumberFormat="1" applyFont="1" applyFill="1" applyBorder="1" applyAlignment="1">
      <alignment horizontal="left"/>
    </xf>
    <xf numFmtId="0" fontId="19" fillId="12" borderId="1" xfId="0" applyFont="1" applyFill="1" applyBorder="1" applyAlignment="1">
      <alignment horizontal="left"/>
    </xf>
    <xf numFmtId="0" fontId="0" fillId="0" borderId="1" xfId="0" applyNumberFormat="1" applyBorder="1" applyAlignment="1">
      <alignment horizontal="center" vertical="center"/>
    </xf>
    <xf numFmtId="0" fontId="19" fillId="12" borderId="1" xfId="0" applyNumberFormat="1" applyFont="1" applyFill="1" applyBorder="1" applyAlignment="1">
      <alignment horizontal="center" vertical="center"/>
    </xf>
    <xf numFmtId="0" fontId="19" fillId="12" borderId="0" xfId="0" applyFont="1" applyFill="1" applyBorder="1" applyAlignment="1">
      <alignment horizontal="left"/>
    </xf>
    <xf numFmtId="0" fontId="0" fillId="0" borderId="1" xfId="0" applyBorder="1" applyAlignment="1">
      <alignment horizontal="left" wrapText="1"/>
    </xf>
    <xf numFmtId="0" fontId="0" fillId="11" borderId="1" xfId="0" applyNumberFormat="1" applyFill="1" applyBorder="1" applyAlignment="1">
      <alignment horizontal="center" vertical="center"/>
    </xf>
    <xf numFmtId="0" fontId="8" fillId="0" borderId="0" xfId="0" applyFont="1" applyAlignment="1">
      <alignment horizontal="left" vertical="top"/>
    </xf>
    <xf numFmtId="0" fontId="8" fillId="0" borderId="0" xfId="0" applyFont="1" applyAlignment="1">
      <alignment horizontal="left" vertical="top" wrapText="1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7" fillId="0" borderId="3" xfId="0" applyFont="1" applyBorder="1" applyAlignment="1">
      <alignment horizontal="center" vertical="center" textRotation="90" wrapText="1"/>
    </xf>
    <xf numFmtId="0" fontId="7" fillId="0" borderId="4" xfId="0" applyFont="1" applyBorder="1" applyAlignment="1">
      <alignment horizontal="center" vertical="center" textRotation="90" wrapText="1"/>
    </xf>
    <xf numFmtId="0" fontId="7" fillId="0" borderId="2" xfId="0" applyFont="1" applyBorder="1" applyAlignment="1">
      <alignment horizontal="center" vertical="center" textRotation="90" wrapText="1"/>
    </xf>
    <xf numFmtId="0" fontId="1" fillId="2" borderId="3" xfId="0" applyFont="1" applyFill="1" applyBorder="1" applyAlignment="1">
      <alignment horizontal="center" vertical="center" textRotation="90"/>
    </xf>
    <xf numFmtId="0" fontId="1" fillId="2" borderId="4" xfId="0" applyFont="1" applyFill="1" applyBorder="1" applyAlignment="1">
      <alignment horizontal="center" vertical="center" textRotation="90"/>
    </xf>
    <xf numFmtId="0" fontId="1" fillId="2" borderId="2" xfId="0" applyFont="1" applyFill="1" applyBorder="1" applyAlignment="1">
      <alignment horizontal="center" vertical="center" textRotation="90"/>
    </xf>
    <xf numFmtId="0" fontId="8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textRotation="90"/>
    </xf>
    <xf numFmtId="0" fontId="2" fillId="0" borderId="4" xfId="0" applyFont="1" applyBorder="1" applyAlignment="1">
      <alignment horizontal="center" vertical="center" textRotation="90"/>
    </xf>
    <xf numFmtId="0" fontId="2" fillId="0" borderId="2" xfId="0" applyFont="1" applyBorder="1" applyAlignment="1">
      <alignment horizontal="center" vertical="center" textRotation="90"/>
    </xf>
    <xf numFmtId="0" fontId="2" fillId="0" borderId="3" xfId="0" applyFont="1" applyBorder="1" applyAlignment="1">
      <alignment horizontal="center" vertical="center" textRotation="90" wrapText="1"/>
    </xf>
    <xf numFmtId="0" fontId="2" fillId="0" borderId="4" xfId="0" applyFont="1" applyBorder="1" applyAlignment="1">
      <alignment horizontal="center" vertical="center" textRotation="90" wrapText="1"/>
    </xf>
    <xf numFmtId="0" fontId="2" fillId="0" borderId="2" xfId="0" applyFont="1" applyBorder="1" applyAlignment="1">
      <alignment horizontal="center" vertical="center" textRotation="90" wrapText="1"/>
    </xf>
    <xf numFmtId="0" fontId="5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2">
    <cellStyle name="Обычный" xfId="0" builtinId="0"/>
    <cellStyle name="Процентный" xfId="1" builtinId="5"/>
  </cellStyles>
  <dxfs count="18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C-6A96-42DD-A242-80554DF503C1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6A96-42DD-A242-80554DF503C1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E-6A96-42DD-A242-80554DF503C1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6A96-42DD-A242-80554DF503C1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1945-43FB-8ACE-F41769997E6B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1945-43FB-8ACE-F41769997E6B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1945-43FB-8ACE-F41769997E6B}"/>
              </c:ext>
            </c:extLst>
          </c:dPt>
          <c:dPt>
            <c:idx val="17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1945-43FB-8ACE-F41769997E6B}"/>
              </c:ext>
            </c:extLst>
          </c:dPt>
          <c:dPt>
            <c:idx val="18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1945-43FB-8ACE-F41769997E6B}"/>
              </c:ext>
            </c:extLst>
          </c:dPt>
          <c:dPt>
            <c:idx val="19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1945-43FB-8ACE-F41769997E6B}"/>
              </c:ext>
            </c:extLst>
          </c:dPt>
          <c:dPt>
            <c:idx val="20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1945-43FB-8ACE-F41769997E6B}"/>
              </c:ext>
            </c:extLst>
          </c:dPt>
          <c:dPt>
            <c:idx val="21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1945-43FB-8ACE-F41769997E6B}"/>
              </c:ext>
            </c:extLst>
          </c:dPt>
          <c:dPt>
            <c:idx val="22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1945-43FB-8ACE-F41769997E6B}"/>
              </c:ext>
            </c:extLst>
          </c:dPt>
          <c:dPt>
            <c:idx val="23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1945-43FB-8ACE-F41769997E6B}"/>
              </c:ext>
            </c:extLst>
          </c:dPt>
          <c:dPt>
            <c:idx val="24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1945-43FB-8ACE-F41769997E6B}"/>
              </c:ext>
            </c:extLst>
          </c:dPt>
          <c:dPt>
            <c:idx val="25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1945-43FB-8ACE-F41769997E6B}"/>
              </c:ext>
            </c:extLst>
          </c:dPt>
          <c:dPt>
            <c:idx val="26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1945-43FB-8ACE-F41769997E6B}"/>
              </c:ext>
            </c:extLst>
          </c:dPt>
          <c:dPt>
            <c:idx val="27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E-1945-43FB-8ACE-F41769997E6B}"/>
              </c:ext>
            </c:extLst>
          </c:dPt>
          <c:dLbls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4-070C-4C22-8F4A-25CC1D61537A}"/>
                </c:ext>
              </c:extLst>
            </c:dLbl>
            <c:dLbl>
              <c:idx val="6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5-070C-4C22-8F4A-25CC1D61537A}"/>
                </c:ext>
              </c:extLst>
            </c:dLbl>
            <c:dLbl>
              <c:idx val="8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6-070C-4C22-8F4A-25CC1D61537A}"/>
                </c:ext>
              </c:extLst>
            </c:dLbl>
            <c:dLbl>
              <c:idx val="1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7-070C-4C22-8F4A-25CC1D61537A}"/>
                </c:ext>
              </c:extLst>
            </c:dLbl>
            <c:dLbl>
              <c:idx val="1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8-070C-4C22-8F4A-25CC1D61537A}"/>
                </c:ext>
              </c:extLst>
            </c:dLbl>
            <c:dLbl>
              <c:idx val="17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1945-43FB-8ACE-F41769997E6B}"/>
                </c:ext>
              </c:extLst>
            </c:dLbl>
            <c:dLbl>
              <c:idx val="23"/>
              <c:layout>
                <c:manualLayout>
                  <c:x val="-2.8146551781456476E-3"/>
                  <c:y val="1.027327726442849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945-43FB-8ACE-F41769997E6B}"/>
                </c:ext>
              </c:extLst>
            </c:dLbl>
            <c:dLbl>
              <c:idx val="24"/>
              <c:layout>
                <c:manualLayout>
                  <c:x val="2.4870153394056498E-2"/>
                  <c:y val="6.942725428242233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945-43FB-8ACE-F41769997E6B}"/>
                </c:ext>
              </c:extLst>
            </c:dLbl>
            <c:spPr>
              <a:solidFill>
                <a:srgbClr val="FF0000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'Результаты ЕГЭ 2023-24'!$BT$7:$BT$34</c:f>
              <c:numCache>
                <c:formatCode>General</c:formatCode>
                <c:ptCount val="2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7</c:v>
                </c:pt>
                <c:pt idx="6">
                  <c:v>9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15</c:v>
                </c:pt>
                <c:pt idx="11">
                  <c:v>17</c:v>
                </c:pt>
                <c:pt idx="12">
                  <c:v>18</c:v>
                </c:pt>
                <c:pt idx="13">
                  <c:v>21</c:v>
                </c:pt>
                <c:pt idx="14">
                  <c:v>6</c:v>
                </c:pt>
                <c:pt idx="15">
                  <c:v>8</c:v>
                </c:pt>
                <c:pt idx="16">
                  <c:v>10</c:v>
                </c:pt>
                <c:pt idx="17">
                  <c:v>14</c:v>
                </c:pt>
                <c:pt idx="18">
                  <c:v>16</c:v>
                </c:pt>
                <c:pt idx="19">
                  <c:v>19</c:v>
                </c:pt>
                <c:pt idx="20">
                  <c:v>20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</c:numCache>
            </c:numRef>
          </c:cat>
          <c:val>
            <c:numRef>
              <c:f>'Результаты ЕГЭ 2023-24'!$BU$7:$BU$34</c:f>
              <c:numCache>
                <c:formatCode>0.00</c:formatCode>
                <c:ptCount val="28"/>
                <c:pt idx="0">
                  <c:v>57.142857142857139</c:v>
                </c:pt>
                <c:pt idx="1">
                  <c:v>42.857142857142854</c:v>
                </c:pt>
                <c:pt idx="2">
                  <c:v>52.380952380952387</c:v>
                </c:pt>
                <c:pt idx="3">
                  <c:v>38.095238095238095</c:v>
                </c:pt>
                <c:pt idx="4">
                  <c:v>66.666666666666657</c:v>
                </c:pt>
                <c:pt idx="5">
                  <c:v>40.476190476190474</c:v>
                </c:pt>
                <c:pt idx="6">
                  <c:v>80.952380952380949</c:v>
                </c:pt>
                <c:pt idx="7">
                  <c:v>35.714285714285715</c:v>
                </c:pt>
                <c:pt idx="8">
                  <c:v>59.523809523809526</c:v>
                </c:pt>
                <c:pt idx="9">
                  <c:v>47.619047619047613</c:v>
                </c:pt>
                <c:pt idx="10">
                  <c:v>61.904761904761905</c:v>
                </c:pt>
                <c:pt idx="11">
                  <c:v>33.333333333333329</c:v>
                </c:pt>
                <c:pt idx="12">
                  <c:v>52.380952380952387</c:v>
                </c:pt>
                <c:pt idx="13">
                  <c:v>64.285714285714292</c:v>
                </c:pt>
                <c:pt idx="14">
                  <c:v>14.285714285714285</c:v>
                </c:pt>
                <c:pt idx="15">
                  <c:v>21.428571428571427</c:v>
                </c:pt>
                <c:pt idx="16">
                  <c:v>28.571428571428569</c:v>
                </c:pt>
                <c:pt idx="17">
                  <c:v>57.142857142857139</c:v>
                </c:pt>
                <c:pt idx="18">
                  <c:v>28.571428571428569</c:v>
                </c:pt>
                <c:pt idx="19">
                  <c:v>9.5238095238095237</c:v>
                </c:pt>
                <c:pt idx="20">
                  <c:v>26.190476190476193</c:v>
                </c:pt>
                <c:pt idx="21">
                  <c:v>14.285714285714285</c:v>
                </c:pt>
                <c:pt idx="22">
                  <c:v>3.1746031746031744</c:v>
                </c:pt>
                <c:pt idx="23">
                  <c:v>4.7619047619047619</c:v>
                </c:pt>
                <c:pt idx="24">
                  <c:v>12.698412698412698</c:v>
                </c:pt>
                <c:pt idx="25">
                  <c:v>6.3492063492063489</c:v>
                </c:pt>
                <c:pt idx="26">
                  <c:v>11.111111111111111</c:v>
                </c:pt>
                <c:pt idx="27">
                  <c:v>3.1746031746031744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45-43FB-8ACE-F41769997E6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87798464"/>
        <c:axId val="585764528"/>
      </c:barChart>
      <c:catAx>
        <c:axId val="587798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 sz="1400"/>
                  <a:t>Номер задания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585764528"/>
        <c:crosses val="autoZero"/>
        <c:auto val="1"/>
        <c:lblAlgn val="ctr"/>
        <c:lblOffset val="100"/>
        <c:noMultiLvlLbl val="0"/>
      </c:catAx>
      <c:valAx>
        <c:axId val="585764528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 sz="1400"/>
                  <a:t>Доля выполнения задания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5877984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3573209188665194E-2"/>
          <c:y val="5.3714846186786278E-2"/>
          <c:w val="0.92710884150406858"/>
          <c:h val="0.8730460798589693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1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0-EE57-47B6-B27C-0C9D32FF5096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E57-47B6-B27C-0C9D32FF5096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EE57-47B6-B27C-0C9D32FF5096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EE57-47B6-B27C-0C9D32FF5096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EE57-47B6-B27C-0C9D32FF5096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EE57-47B6-B27C-0C9D32FF5096}"/>
              </c:ext>
            </c:extLst>
          </c:dPt>
          <c:dPt>
            <c:idx val="17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EE57-47B6-B27C-0C9D32FF5096}"/>
              </c:ext>
            </c:extLst>
          </c:dPt>
          <c:dPt>
            <c:idx val="18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EE57-47B6-B27C-0C9D32FF5096}"/>
              </c:ext>
            </c:extLst>
          </c:dPt>
          <c:dPt>
            <c:idx val="19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A624-4E94-927E-68EB4A93B925}"/>
              </c:ext>
            </c:extLst>
          </c:dPt>
          <c:dLbls>
            <c:dLbl>
              <c:idx val="2"/>
              <c:numFmt formatCode="0.0%" sourceLinked="0"/>
              <c:spPr>
                <a:solidFill>
                  <a:srgbClr val="FF0000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2-49B8-453D-8786-ACEA915059E8}"/>
                </c:ext>
              </c:extLst>
            </c:dLbl>
            <c:dLbl>
              <c:idx val="3"/>
              <c:numFmt formatCode="0.0%" sourceLinked="0"/>
              <c:spPr>
                <a:solidFill>
                  <a:srgbClr val="FF0000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3-49B8-453D-8786-ACEA915059E8}"/>
                </c:ext>
              </c:extLst>
            </c:dLbl>
            <c:dLbl>
              <c:idx val="4"/>
              <c:numFmt formatCode="0.0%" sourceLinked="0"/>
              <c:spPr>
                <a:solidFill>
                  <a:srgbClr val="FF0000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4-49B8-453D-8786-ACEA915059E8}"/>
                </c:ext>
              </c:extLst>
            </c:dLbl>
            <c:dLbl>
              <c:idx val="6"/>
              <c:numFmt formatCode="0.0%" sourceLinked="0"/>
              <c:spPr>
                <a:solidFill>
                  <a:srgbClr val="FF0000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5-49B8-453D-8786-ACEA915059E8}"/>
                </c:ext>
              </c:extLst>
            </c:dLbl>
            <c:dLbl>
              <c:idx val="7"/>
              <c:numFmt formatCode="0.0%" sourceLinked="0"/>
              <c:spPr>
                <a:solidFill>
                  <a:srgbClr val="FF0000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2-769F-40AF-B7A9-88AD27736C0C}"/>
                </c:ext>
              </c:extLst>
            </c:dLbl>
            <c:dLbl>
              <c:idx val="8"/>
              <c:numFmt formatCode="0.0%" sourceLinked="0"/>
              <c:spPr>
                <a:solidFill>
                  <a:srgbClr val="FF0000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6-49B8-453D-8786-ACEA915059E8}"/>
                </c:ext>
              </c:extLst>
            </c:dLbl>
            <c:dLbl>
              <c:idx val="9"/>
              <c:numFmt formatCode="0.0%" sourceLinked="0"/>
              <c:spPr>
                <a:solidFill>
                  <a:srgbClr val="FF0000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7-49B8-453D-8786-ACEA915059E8}"/>
                </c:ext>
              </c:extLst>
            </c:dLbl>
            <c:dLbl>
              <c:idx val="10"/>
              <c:numFmt formatCode="0.0%" sourceLinked="0"/>
              <c:spPr>
                <a:solidFill>
                  <a:srgbClr val="FF0000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8-49B8-453D-8786-ACEA915059E8}"/>
                </c:ext>
              </c:extLst>
            </c:dLbl>
            <c:dLbl>
              <c:idx val="12"/>
              <c:numFmt formatCode="0.0%" sourceLinked="0"/>
              <c:spPr>
                <a:solidFill>
                  <a:srgbClr val="FF0000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EE57-47B6-B27C-0C9D32FF5096}"/>
                </c:ext>
              </c:extLst>
            </c:dLbl>
            <c:dLbl>
              <c:idx val="13"/>
              <c:numFmt formatCode="0.0%" sourceLinked="0"/>
              <c:spPr>
                <a:solidFill>
                  <a:srgbClr val="FF0000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EE57-47B6-B27C-0C9D32FF5096}"/>
                </c:ext>
              </c:extLst>
            </c:dLbl>
            <c:dLbl>
              <c:idx val="14"/>
              <c:numFmt formatCode="0.0%" sourceLinked="0"/>
              <c:spPr>
                <a:solidFill>
                  <a:srgbClr val="FF0000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EE57-47B6-B27C-0C9D32FF5096}"/>
                </c:ext>
              </c:extLst>
            </c:dLbl>
            <c:dLbl>
              <c:idx val="15"/>
              <c:layout>
                <c:manualLayout>
                  <c:x val="0"/>
                  <c:y val="-3.8871876066489813E-2"/>
                </c:manualLayout>
              </c:layout>
              <c:numFmt formatCode="0.0%" sourceLinked="0"/>
              <c:spPr>
                <a:solidFill>
                  <a:srgbClr val="FF0000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E57-47B6-B27C-0C9D32FF5096}"/>
                </c:ext>
              </c:extLst>
            </c:dLbl>
            <c:dLbl>
              <c:idx val="16"/>
              <c:numFmt formatCode="0.0%" sourceLinked="0"/>
              <c:spPr>
                <a:solidFill>
                  <a:srgbClr val="FF0000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EE57-47B6-B27C-0C9D32FF5096}"/>
                </c:ext>
              </c:extLst>
            </c:dLbl>
            <c:dLbl>
              <c:idx val="17"/>
              <c:numFmt formatCode="0.0%" sourceLinked="0"/>
              <c:spPr>
                <a:solidFill>
                  <a:srgbClr val="FF0000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EE57-47B6-B27C-0C9D32FF5096}"/>
                </c:ext>
              </c:extLst>
            </c:dLbl>
            <c:dLbl>
              <c:idx val="18"/>
              <c:numFmt formatCode="0.0%" sourceLinked="0"/>
              <c:spPr>
                <a:solidFill>
                  <a:srgbClr val="FF0000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EE57-47B6-B27C-0C9D32FF5096}"/>
                </c:ext>
              </c:extLst>
            </c:dLbl>
            <c:dLbl>
              <c:idx val="19"/>
              <c:numFmt formatCode="0.0%" sourceLinked="0"/>
              <c:spPr>
                <a:solidFill>
                  <a:srgbClr val="FF0000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1-A624-4E94-927E-68EB4A93B925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'Результаты ДР 2024'!$BA$22:$BA$41</c:f>
              <c:numCache>
                <c:formatCode>General</c:formatCode>
                <c:ptCount val="2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7</c:v>
                </c:pt>
                <c:pt idx="6">
                  <c:v>9</c:v>
                </c:pt>
                <c:pt idx="7">
                  <c:v>10</c:v>
                </c:pt>
                <c:pt idx="8">
                  <c:v>12</c:v>
                </c:pt>
                <c:pt idx="9">
                  <c:v>14</c:v>
                </c:pt>
                <c:pt idx="10">
                  <c:v>16</c:v>
                </c:pt>
                <c:pt idx="11">
                  <c:v>6</c:v>
                </c:pt>
                <c:pt idx="12">
                  <c:v>8</c:v>
                </c:pt>
                <c:pt idx="13">
                  <c:v>11</c:v>
                </c:pt>
                <c:pt idx="14">
                  <c:v>13</c:v>
                </c:pt>
                <c:pt idx="15">
                  <c:v>15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</c:numCache>
            </c:numRef>
          </c:cat>
          <c:val>
            <c:numRef>
              <c:f>'Результаты ДР 2024'!$BB$22:$BB$41</c:f>
              <c:numCache>
                <c:formatCode>0.0%</c:formatCode>
                <c:ptCount val="20"/>
                <c:pt idx="0">
                  <c:v>0.66669999999999996</c:v>
                </c:pt>
                <c:pt idx="1">
                  <c:v>0.62495000000000001</c:v>
                </c:pt>
                <c:pt idx="2">
                  <c:v>0.375</c:v>
                </c:pt>
                <c:pt idx="3">
                  <c:v>0.29170000000000001</c:v>
                </c:pt>
                <c:pt idx="4">
                  <c:v>0.43754999999999999</c:v>
                </c:pt>
                <c:pt idx="5">
                  <c:v>0.70830000000000004</c:v>
                </c:pt>
                <c:pt idx="6">
                  <c:v>0.33329999999999999</c:v>
                </c:pt>
                <c:pt idx="7">
                  <c:v>0.5</c:v>
                </c:pt>
                <c:pt idx="8">
                  <c:v>0.29170000000000001</c:v>
                </c:pt>
                <c:pt idx="9">
                  <c:v>0.47914999999999996</c:v>
                </c:pt>
                <c:pt idx="10">
                  <c:v>0.43745000000000001</c:v>
                </c:pt>
                <c:pt idx="11">
                  <c:v>0.4375</c:v>
                </c:pt>
                <c:pt idx="12">
                  <c:v>0.1042</c:v>
                </c:pt>
                <c:pt idx="13">
                  <c:v>0.14579999999999999</c:v>
                </c:pt>
                <c:pt idx="14">
                  <c:v>0.12495000000000001</c:v>
                </c:pt>
                <c:pt idx="15">
                  <c:v>0.37504999999999999</c:v>
                </c:pt>
                <c:pt idx="16">
                  <c:v>0.13885</c:v>
                </c:pt>
                <c:pt idx="17">
                  <c:v>4.165E-2</c:v>
                </c:pt>
                <c:pt idx="18">
                  <c:v>0.12496666666666667</c:v>
                </c:pt>
                <c:pt idx="19">
                  <c:v>0.125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C-AFCB-4941-9F33-9A192E3D6A7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87798464"/>
        <c:axId val="585764528"/>
      </c:barChart>
      <c:catAx>
        <c:axId val="587798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 sz="1400"/>
                  <a:t>Номер задания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585764528"/>
        <c:crosses val="autoZero"/>
        <c:auto val="1"/>
        <c:lblAlgn val="ctr"/>
        <c:lblOffset val="100"/>
        <c:noMultiLvlLbl val="0"/>
      </c:catAx>
      <c:valAx>
        <c:axId val="585764528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 sz="1400"/>
                  <a:t>Доля выполнения задания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0.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5877984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Приняло участие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'Результаты ДР 2024'!$D$4:$D$11</c:f>
              <c:strCache>
                <c:ptCount val="8"/>
                <c:pt idx="0">
                  <c:v>МБОУ «СОШ № 12» Партизанского ГО</c:v>
                </c:pt>
                <c:pt idx="1">
                  <c:v>МБОУ «СОШ № 22» Партизанского ГО</c:v>
                </c:pt>
                <c:pt idx="2">
                  <c:v>МБОУ «СОШ № 24» Партизанского ГО</c:v>
                </c:pt>
                <c:pt idx="3">
                  <c:v>МБОУ «СОШ № 50» Партизанского ГО</c:v>
                </c:pt>
                <c:pt idx="4">
                  <c:v>МБОУ «СОШ № 1» Партизанского ГО</c:v>
                </c:pt>
                <c:pt idx="5">
                  <c:v>МБОУ «СОШ № 6» Партизанского ГО</c:v>
                </c:pt>
                <c:pt idx="6">
                  <c:v>МБОУ «ОЦ «АНТАРЕС» Партизанского ГО</c:v>
                </c:pt>
                <c:pt idx="7">
                  <c:v>МБОУ «СОШ № 3» Партизанского ГО</c:v>
                </c:pt>
              </c:strCache>
            </c:strRef>
          </c:cat>
          <c:val>
            <c:numRef>
              <c:f>'Результаты ДР 2024'!$E$4:$E$11</c:f>
              <c:numCache>
                <c:formatCode>General</c:formatCode>
                <c:ptCount val="8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2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A9-4D90-BC4B-FBDEDAE4A0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460312112"/>
        <c:axId val="1825073488"/>
      </c:barChart>
      <c:catAx>
        <c:axId val="1460312112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/>
                  <a:t>Наименование ОО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825073488"/>
        <c:crosses val="autoZero"/>
        <c:auto val="1"/>
        <c:lblAlgn val="ctr"/>
        <c:lblOffset val="100"/>
        <c:noMultiLvlLbl val="0"/>
      </c:catAx>
      <c:valAx>
        <c:axId val="18250734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/>
                  <a:t>Количество участников ДР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>
            <a:glow rad="127000">
              <a:schemeClr val="accent1">
                <a:alpha val="99000"/>
              </a:schemeClr>
            </a:glow>
          </a:effectLst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4603121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 b="1"/>
              <a:t>Достижение коридора ожидаемой решаемости по ОО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2.2901640892010799E-2"/>
          <c:y val="6.5363583478766737E-2"/>
          <c:w val="0.93765471402405631"/>
          <c:h val="0.806484268000531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'ОО (выполнение заданий) диаграм'!$C$5</c:f>
              <c:strCache>
                <c:ptCount val="1"/>
                <c:pt idx="0">
                  <c:v>от минимального порога ожидаемой решаемости до 100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'ОО (выполнение заданий) диаграм'!$B$6:$B$13</c:f>
              <c:strCache>
                <c:ptCount val="8"/>
                <c:pt idx="0">
                  <c:v>МБОУ «Общеобразовательный центр «АНТАРЕС» Партизанского ГО</c:v>
                </c:pt>
                <c:pt idx="1">
                  <c:v>МБОУ «СОШ № 1» Партизанского ГО</c:v>
                </c:pt>
                <c:pt idx="2">
                  <c:v>МБОУ «СОШ № 12» Партизанского ГО</c:v>
                </c:pt>
                <c:pt idx="3">
                  <c:v>МБОУ «СОШ № 22» Партизанского ГО</c:v>
                </c:pt>
                <c:pt idx="4">
                  <c:v>МБОУ «СОШ № 24» Партизанского ГО</c:v>
                </c:pt>
                <c:pt idx="5">
                  <c:v>МБОУ «СОШ № 3» Партизанского ГО</c:v>
                </c:pt>
                <c:pt idx="6">
                  <c:v>МБОУ «СОШ № 50» Партизанского ГО</c:v>
                </c:pt>
                <c:pt idx="7">
                  <c:v>МБОУ «СОШ № 6» Партизанского ГО</c:v>
                </c:pt>
              </c:strCache>
            </c:strRef>
          </c:cat>
          <c:val>
            <c:numRef>
              <c:f>'ОО (выполнение заданий) диаграм'!$C$6:$C$13</c:f>
              <c:numCache>
                <c:formatCode>General</c:formatCode>
                <c:ptCount val="8"/>
                <c:pt idx="0">
                  <c:v>4</c:v>
                </c:pt>
                <c:pt idx="1">
                  <c:v>4</c:v>
                </c:pt>
                <c:pt idx="2">
                  <c:v>2</c:v>
                </c:pt>
                <c:pt idx="3">
                  <c:v>2</c:v>
                </c:pt>
                <c:pt idx="4">
                  <c:v>11</c:v>
                </c:pt>
                <c:pt idx="5">
                  <c:v>5</c:v>
                </c:pt>
                <c:pt idx="6">
                  <c:v>9</c:v>
                </c:pt>
                <c:pt idx="7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84-4B8C-95D4-757461FA57CB}"/>
            </c:ext>
          </c:extLst>
        </c:ser>
        <c:ser>
          <c:idx val="1"/>
          <c:order val="1"/>
          <c:tx>
            <c:strRef>
              <c:f>'ОО (выполнение заданий) диаграм'!$D$5</c:f>
              <c:strCache>
                <c:ptCount val="1"/>
                <c:pt idx="0">
                  <c:v>не достигли порога ожидаемой решаемости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'ОО (выполнение заданий) диаграм'!$B$6:$B$13</c:f>
              <c:strCache>
                <c:ptCount val="8"/>
                <c:pt idx="0">
                  <c:v>МБОУ «Общеобразовательный центр «АНТАРЕС» Партизанского ГО</c:v>
                </c:pt>
                <c:pt idx="1">
                  <c:v>МБОУ «СОШ № 1» Партизанского ГО</c:v>
                </c:pt>
                <c:pt idx="2">
                  <c:v>МБОУ «СОШ № 12» Партизанского ГО</c:v>
                </c:pt>
                <c:pt idx="3">
                  <c:v>МБОУ «СОШ № 22» Партизанского ГО</c:v>
                </c:pt>
                <c:pt idx="4">
                  <c:v>МБОУ «СОШ № 24» Партизанского ГО</c:v>
                </c:pt>
                <c:pt idx="5">
                  <c:v>МБОУ «СОШ № 3» Партизанского ГО</c:v>
                </c:pt>
                <c:pt idx="6">
                  <c:v>МБОУ «СОШ № 50» Партизанского ГО</c:v>
                </c:pt>
                <c:pt idx="7">
                  <c:v>МБОУ «СОШ № 6» Партизанского ГО</c:v>
                </c:pt>
              </c:strCache>
            </c:strRef>
          </c:cat>
          <c:val>
            <c:numRef>
              <c:f>'ОО (выполнение заданий) диаграм'!$D$6:$D$13</c:f>
              <c:numCache>
                <c:formatCode>General</c:formatCode>
                <c:ptCount val="8"/>
                <c:pt idx="0">
                  <c:v>-16</c:v>
                </c:pt>
                <c:pt idx="1">
                  <c:v>-16</c:v>
                </c:pt>
                <c:pt idx="2">
                  <c:v>-18</c:v>
                </c:pt>
                <c:pt idx="3">
                  <c:v>-18</c:v>
                </c:pt>
                <c:pt idx="4">
                  <c:v>-9</c:v>
                </c:pt>
                <c:pt idx="5">
                  <c:v>-15</c:v>
                </c:pt>
                <c:pt idx="6">
                  <c:v>-11</c:v>
                </c:pt>
                <c:pt idx="7">
                  <c:v>-11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084-4B8C-95D4-757461FA57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2"/>
        <c:overlap val="100"/>
        <c:axId val="1646717088"/>
        <c:axId val="1652195376"/>
      </c:barChart>
      <c:catAx>
        <c:axId val="164671708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652195376"/>
        <c:crosses val="autoZero"/>
        <c:auto val="1"/>
        <c:lblAlgn val="ctr"/>
        <c:lblOffset val="100"/>
        <c:noMultiLvlLbl val="0"/>
      </c:catAx>
      <c:valAx>
        <c:axId val="16521953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6467170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6181</xdr:colOff>
      <xdr:row>2</xdr:row>
      <xdr:rowOff>176892</xdr:rowOff>
    </xdr:from>
    <xdr:to>
      <xdr:col>42</xdr:col>
      <xdr:colOff>435429</xdr:colOff>
      <xdr:row>19</xdr:row>
      <xdr:rowOff>394607</xdr:rowOff>
    </xdr:to>
    <xdr:graphicFrame macro="">
      <xdr:nvGraphicFramePr>
        <xdr:cNvPr id="16" name="Диаграмма 15">
          <a:extLst>
            <a:ext uri="{FF2B5EF4-FFF2-40B4-BE49-F238E27FC236}">
              <a16:creationId xmlns:a16="http://schemas.microsoft.com/office/drawing/2014/main" id="{5C972AEC-0CB7-4853-8969-60453802558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431716</xdr:colOff>
      <xdr:row>9</xdr:row>
      <xdr:rowOff>103909</xdr:rowOff>
    </xdr:from>
    <xdr:to>
      <xdr:col>42</xdr:col>
      <xdr:colOff>353786</xdr:colOff>
      <xdr:row>14</xdr:row>
      <xdr:rowOff>530679</xdr:rowOff>
    </xdr:to>
    <xdr:grpSp>
      <xdr:nvGrpSpPr>
        <xdr:cNvPr id="24" name="Группа 23">
          <a:extLst>
            <a:ext uri="{FF2B5EF4-FFF2-40B4-BE49-F238E27FC236}">
              <a16:creationId xmlns:a16="http://schemas.microsoft.com/office/drawing/2014/main" id="{4817AD53-58E1-47B4-A31D-9BF9C024A8C5}"/>
            </a:ext>
          </a:extLst>
        </xdr:cNvPr>
        <xdr:cNvGrpSpPr/>
      </xdr:nvGrpSpPr>
      <xdr:grpSpPr>
        <a:xfrm>
          <a:off x="10337716" y="4852802"/>
          <a:ext cx="12712784" cy="4032663"/>
          <a:chOff x="9906000" y="9497785"/>
          <a:chExt cx="12354852" cy="2853603"/>
        </a:xfrm>
      </xdr:grpSpPr>
      <xdr:cxnSp macro="">
        <xdr:nvCxnSpPr>
          <xdr:cNvPr id="18" name="Прямая соединительная линия 17">
            <a:extLst>
              <a:ext uri="{FF2B5EF4-FFF2-40B4-BE49-F238E27FC236}">
                <a16:creationId xmlns:a16="http://schemas.microsoft.com/office/drawing/2014/main" id="{FA531766-56FC-488E-846F-86B6FB0E05A0}"/>
              </a:ext>
            </a:extLst>
          </xdr:cNvPr>
          <xdr:cNvCxnSpPr/>
        </xdr:nvCxnSpPr>
        <xdr:spPr>
          <a:xfrm>
            <a:off x="9906000" y="9497785"/>
            <a:ext cx="6191250" cy="0"/>
          </a:xfrm>
          <a:prstGeom prst="line">
            <a:avLst/>
          </a:prstGeom>
          <a:ln w="381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" name="Прямая соединительная линия 19">
            <a:extLst>
              <a:ext uri="{FF2B5EF4-FFF2-40B4-BE49-F238E27FC236}">
                <a16:creationId xmlns:a16="http://schemas.microsoft.com/office/drawing/2014/main" id="{15B219CC-0120-492D-B7BC-50E515E34360}"/>
              </a:ext>
            </a:extLst>
          </xdr:cNvPr>
          <xdr:cNvCxnSpPr/>
        </xdr:nvCxnSpPr>
        <xdr:spPr>
          <a:xfrm>
            <a:off x="19602822" y="12351388"/>
            <a:ext cx="2658030" cy="0"/>
          </a:xfrm>
          <a:prstGeom prst="line">
            <a:avLst/>
          </a:prstGeom>
          <a:ln w="381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" name="Прямая соединительная линия 20">
            <a:extLst>
              <a:ext uri="{FF2B5EF4-FFF2-40B4-BE49-F238E27FC236}">
                <a16:creationId xmlns:a16="http://schemas.microsoft.com/office/drawing/2014/main" id="{435B0163-0AF1-4421-87BB-CFAA84C1A9D9}"/>
              </a:ext>
            </a:extLst>
          </xdr:cNvPr>
          <xdr:cNvCxnSpPr/>
        </xdr:nvCxnSpPr>
        <xdr:spPr>
          <a:xfrm flipV="1">
            <a:off x="16048264" y="10912928"/>
            <a:ext cx="3205842" cy="19051"/>
          </a:xfrm>
          <a:prstGeom prst="line">
            <a:avLst/>
          </a:prstGeom>
          <a:ln w="381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557893</xdr:colOff>
      <xdr:row>16</xdr:row>
      <xdr:rowOff>136070</xdr:rowOff>
    </xdr:from>
    <xdr:to>
      <xdr:col>29</xdr:col>
      <xdr:colOff>54428</xdr:colOff>
      <xdr:row>27</xdr:row>
      <xdr:rowOff>476249</xdr:rowOff>
    </xdr:to>
    <xdr:graphicFrame macro="">
      <xdr:nvGraphicFramePr>
        <xdr:cNvPr id="8" name="Диаграмма 7">
          <a:extLst>
            <a:ext uri="{FF2B5EF4-FFF2-40B4-BE49-F238E27FC236}">
              <a16:creationId xmlns:a16="http://schemas.microsoft.com/office/drawing/2014/main" id="{D78C9244-2F58-45E1-9D89-451A38C9B82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6183</xdr:colOff>
      <xdr:row>1</xdr:row>
      <xdr:rowOff>247649</xdr:rowOff>
    </xdr:from>
    <xdr:to>
      <xdr:col>34</xdr:col>
      <xdr:colOff>484909</xdr:colOff>
      <xdr:row>11</xdr:row>
      <xdr:rowOff>225137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D1FF0A37-A5A6-44CD-950F-FE2D7512065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0.0454</cdr:x>
      <cdr:y>0.40153</cdr:y>
    </cdr:from>
    <cdr:to>
      <cdr:x>0.57324</cdr:x>
      <cdr:y>0.40284</cdr:y>
    </cdr:to>
    <cdr:cxnSp macro="">
      <cdr:nvCxnSpPr>
        <cdr:cNvPr id="3" name="Прямая соединительная линия 2">
          <a:extLst xmlns:a="http://schemas.openxmlformats.org/drawingml/2006/main">
            <a:ext uri="{FF2B5EF4-FFF2-40B4-BE49-F238E27FC236}">
              <a16:creationId xmlns:a16="http://schemas.microsoft.com/office/drawing/2014/main" id="{FA531766-56FC-488E-846F-86B6FB0E05A0}"/>
            </a:ext>
          </a:extLst>
        </cdr:cNvPr>
        <cdr:cNvCxnSpPr/>
      </cdr:nvCxnSpPr>
      <cdr:spPr>
        <a:xfrm xmlns:a="http://schemas.openxmlformats.org/drawingml/2006/main">
          <a:off x="609007" y="3673197"/>
          <a:ext cx="7080630" cy="11939"/>
        </a:xfrm>
        <a:prstGeom xmlns:a="http://schemas.openxmlformats.org/drawingml/2006/main" prst="line">
          <a:avLst/>
        </a:prstGeom>
        <a:ln xmlns:a="http://schemas.openxmlformats.org/drawingml/2006/main" w="38100">
          <a:solidFill>
            <a:srgbClr val="FF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0.83017</cdr:x>
      <cdr:y>0.75312</cdr:y>
    </cdr:from>
    <cdr:to>
      <cdr:x>0.9746</cdr:x>
      <cdr:y>0.75437</cdr:y>
    </cdr:to>
    <cdr:cxnSp macro="">
      <cdr:nvCxnSpPr>
        <cdr:cNvPr id="4" name="Прямая соединительная линия 3">
          <a:extLst xmlns:a="http://schemas.openxmlformats.org/drawingml/2006/main">
            <a:ext uri="{FF2B5EF4-FFF2-40B4-BE49-F238E27FC236}">
              <a16:creationId xmlns:a16="http://schemas.microsoft.com/office/drawing/2014/main" id="{15B219CC-0120-492D-B7BC-50E515E34360}"/>
            </a:ext>
          </a:extLst>
        </cdr:cNvPr>
        <cdr:cNvCxnSpPr/>
      </cdr:nvCxnSpPr>
      <cdr:spPr>
        <a:xfrm xmlns:a="http://schemas.openxmlformats.org/drawingml/2006/main">
          <a:off x="11155552" y="6881852"/>
          <a:ext cx="1940857" cy="11437"/>
        </a:xfrm>
        <a:prstGeom xmlns:a="http://schemas.openxmlformats.org/drawingml/2006/main" prst="line">
          <a:avLst/>
        </a:prstGeom>
        <a:ln xmlns:a="http://schemas.openxmlformats.org/drawingml/2006/main" w="38100">
          <a:solidFill>
            <a:srgbClr val="FF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0.57581</cdr:x>
      <cdr:y>0.57586</cdr:y>
    </cdr:from>
    <cdr:to>
      <cdr:x>0.82712</cdr:x>
      <cdr:y>0.57776</cdr:y>
    </cdr:to>
    <cdr:cxnSp macro="">
      <cdr:nvCxnSpPr>
        <cdr:cNvPr id="5" name="Прямая соединительная линия 4">
          <a:extLst xmlns:a="http://schemas.openxmlformats.org/drawingml/2006/main">
            <a:ext uri="{FF2B5EF4-FFF2-40B4-BE49-F238E27FC236}">
              <a16:creationId xmlns:a16="http://schemas.microsoft.com/office/drawing/2014/main" id="{435B0163-0AF1-4421-87BB-CFAA84C1A9D9}"/>
            </a:ext>
          </a:extLst>
        </cdr:cNvPr>
        <cdr:cNvCxnSpPr/>
      </cdr:nvCxnSpPr>
      <cdr:spPr>
        <a:xfrm xmlns:a="http://schemas.openxmlformats.org/drawingml/2006/main">
          <a:off x="7724054" y="5267969"/>
          <a:ext cx="3371133" cy="17381"/>
        </a:xfrm>
        <a:prstGeom xmlns:a="http://schemas.openxmlformats.org/drawingml/2006/main" prst="line">
          <a:avLst/>
        </a:prstGeom>
        <a:ln xmlns:a="http://schemas.openxmlformats.org/drawingml/2006/main" w="38100">
          <a:solidFill>
            <a:srgbClr val="FF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323848</xdr:colOff>
      <xdr:row>1</xdr:row>
      <xdr:rowOff>123824</xdr:rowOff>
    </xdr:from>
    <xdr:to>
      <xdr:col>26</xdr:col>
      <xdr:colOff>9524</xdr:colOff>
      <xdr:row>19</xdr:row>
      <xdr:rowOff>104774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756EEE81-28D2-40A1-83DB-CC7B82DFC55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Z21"/>
  <sheetViews>
    <sheetView showGridLines="0" zoomScale="85" zoomScaleNormal="85" workbookViewId="0"/>
  </sheetViews>
  <sheetFormatPr defaultRowHeight="15" x14ac:dyDescent="0.25"/>
  <cols>
    <col min="2" max="2" width="55.7109375" customWidth="1"/>
    <col min="3" max="3" width="34.140625" customWidth="1"/>
  </cols>
  <sheetData>
    <row r="2" spans="2:26" ht="23.25" x14ac:dyDescent="0.35">
      <c r="B2" s="53" t="s">
        <v>162</v>
      </c>
      <c r="C2" s="1"/>
      <c r="D2" s="1"/>
    </row>
    <row r="5" spans="2:26" ht="23.25" x14ac:dyDescent="0.35">
      <c r="B5" s="53" t="s">
        <v>85</v>
      </c>
    </row>
    <row r="7" spans="2:26" ht="45.75" customHeight="1" x14ac:dyDescent="0.25">
      <c r="B7" s="78" t="s">
        <v>134</v>
      </c>
      <c r="C7" s="78"/>
      <c r="D7" s="78"/>
      <c r="E7" s="78"/>
      <c r="F7" s="78"/>
      <c r="G7" s="78"/>
      <c r="H7" s="78"/>
      <c r="I7" s="78"/>
      <c r="J7" s="78"/>
      <c r="K7" s="78"/>
      <c r="L7" s="78"/>
      <c r="M7" s="78"/>
      <c r="N7" s="78"/>
      <c r="O7" s="78"/>
      <c r="P7" s="78"/>
      <c r="Q7" s="78"/>
      <c r="R7" s="78"/>
      <c r="S7" s="78"/>
      <c r="T7" s="78"/>
      <c r="U7" s="78"/>
      <c r="V7" s="78"/>
      <c r="W7" s="78"/>
      <c r="X7" s="78"/>
    </row>
    <row r="8" spans="2:26" ht="25.5" customHeight="1" x14ac:dyDescent="0.25">
      <c r="B8" s="78" t="s">
        <v>138</v>
      </c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  <c r="O8" s="78"/>
      <c r="P8" s="78"/>
      <c r="Q8" s="78"/>
      <c r="R8" s="78"/>
      <c r="S8" s="78"/>
      <c r="T8" s="78"/>
      <c r="U8" s="78"/>
      <c r="V8" s="78"/>
      <c r="W8" s="78"/>
      <c r="X8" s="78"/>
      <c r="Y8" s="78"/>
      <c r="Z8" s="78"/>
    </row>
    <row r="9" spans="2:26" ht="28.5" customHeight="1" x14ac:dyDescent="0.25">
      <c r="B9" s="77" t="s">
        <v>135</v>
      </c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  <c r="O9" s="77"/>
      <c r="P9" s="77"/>
      <c r="Q9" s="77"/>
      <c r="R9" s="77"/>
      <c r="S9" s="77"/>
      <c r="T9" s="77"/>
      <c r="U9" s="77"/>
      <c r="V9" s="77"/>
    </row>
    <row r="11" spans="2:26" ht="18.75" x14ac:dyDescent="0.3">
      <c r="B11" s="19" t="s">
        <v>136</v>
      </c>
    </row>
    <row r="13" spans="2:26" ht="15.75" thickBot="1" x14ac:dyDescent="0.3"/>
    <row r="14" spans="2:26" ht="39" customHeight="1" x14ac:dyDescent="0.25">
      <c r="B14" s="79" t="s">
        <v>125</v>
      </c>
      <c r="C14" s="40" t="s">
        <v>126</v>
      </c>
    </row>
    <row r="15" spans="2:26" ht="42" customHeight="1" thickBot="1" x14ac:dyDescent="0.3">
      <c r="B15" s="80"/>
      <c r="C15" s="41" t="s">
        <v>127</v>
      </c>
    </row>
    <row r="16" spans="2:26" ht="23.25" customHeight="1" thickBot="1" x14ac:dyDescent="0.3">
      <c r="B16" s="42" t="s">
        <v>128</v>
      </c>
      <c r="C16" s="43" t="s">
        <v>129</v>
      </c>
    </row>
    <row r="17" spans="2:10" ht="27" customHeight="1" thickBot="1" x14ac:dyDescent="0.3">
      <c r="B17" s="42" t="s">
        <v>130</v>
      </c>
      <c r="C17" s="43" t="s">
        <v>131</v>
      </c>
    </row>
    <row r="18" spans="2:10" ht="21.75" customHeight="1" thickBot="1" x14ac:dyDescent="0.3">
      <c r="B18" s="42" t="s">
        <v>132</v>
      </c>
      <c r="C18" s="43" t="s">
        <v>133</v>
      </c>
    </row>
    <row r="19" spans="2:10" x14ac:dyDescent="0.25">
      <c r="B19" s="44"/>
      <c r="C19" s="44"/>
    </row>
    <row r="20" spans="2:10" x14ac:dyDescent="0.25">
      <c r="B20" s="44"/>
      <c r="C20" s="44"/>
    </row>
    <row r="21" spans="2:10" ht="18.75" x14ac:dyDescent="0.25">
      <c r="B21" s="78" t="s">
        <v>137</v>
      </c>
      <c r="C21" s="78"/>
      <c r="D21" s="78"/>
      <c r="E21" s="78"/>
      <c r="F21" s="78"/>
      <c r="G21" s="78"/>
      <c r="H21" s="78"/>
      <c r="I21" s="78"/>
      <c r="J21" s="78"/>
    </row>
  </sheetData>
  <mergeCells count="5">
    <mergeCell ref="B9:V9"/>
    <mergeCell ref="B8:Z8"/>
    <mergeCell ref="B7:X7"/>
    <mergeCell ref="B14:B15"/>
    <mergeCell ref="B21:J2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W34"/>
  <sheetViews>
    <sheetView zoomScale="70" zoomScaleNormal="70" workbookViewId="0">
      <selection activeCell="AV13" sqref="AV13"/>
    </sheetView>
  </sheetViews>
  <sheetFormatPr defaultRowHeight="18.75" x14ac:dyDescent="0.3"/>
  <cols>
    <col min="1" max="1" width="11.140625" style="3" customWidth="1"/>
    <col min="2" max="2" width="12" style="3" customWidth="1"/>
    <col min="3" max="3" width="7.140625" style="3" customWidth="1"/>
    <col min="4" max="4" width="67.85546875" style="39" customWidth="1"/>
    <col min="5" max="5" width="18.140625" style="3" customWidth="1"/>
    <col min="6" max="6" width="13.7109375" style="3" customWidth="1"/>
    <col min="18" max="30" width="0" hidden="1" customWidth="1"/>
    <col min="31" max="31" width="8.140625" customWidth="1"/>
    <col min="72" max="72" width="19.5703125" customWidth="1"/>
  </cols>
  <sheetData>
    <row r="1" spans="1:75" ht="23.25" x14ac:dyDescent="0.25">
      <c r="A1" s="82" t="s">
        <v>63</v>
      </c>
      <c r="B1" s="82"/>
      <c r="C1" s="82"/>
      <c r="D1" s="82"/>
    </row>
    <row r="2" spans="1:75" s="20" customFormat="1" x14ac:dyDescent="0.25">
      <c r="A2" s="81" t="s">
        <v>96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  <c r="AA2" s="81"/>
      <c r="AB2" s="81"/>
      <c r="AC2" s="81"/>
      <c r="AD2" s="81"/>
      <c r="AE2" s="81"/>
      <c r="AF2" s="81"/>
      <c r="AG2" s="81"/>
      <c r="AH2" s="81"/>
    </row>
    <row r="3" spans="1:75" x14ac:dyDescent="0.3"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  <c r="AV3" s="15"/>
      <c r="AW3" s="15"/>
      <c r="AX3" s="15"/>
      <c r="AY3" s="15"/>
      <c r="AZ3" s="15"/>
      <c r="BA3" s="15"/>
      <c r="BD3" s="15"/>
      <c r="BE3" s="15"/>
      <c r="BF3" s="15"/>
      <c r="BG3" s="15"/>
      <c r="BH3" s="15"/>
      <c r="BI3" s="15"/>
      <c r="BJ3" s="15"/>
      <c r="BK3" s="15"/>
      <c r="BL3" s="15"/>
      <c r="BM3" s="15"/>
      <c r="BN3" s="15"/>
      <c r="BO3" s="15"/>
      <c r="BP3" s="15"/>
      <c r="BQ3" s="15"/>
      <c r="BR3" s="15"/>
      <c r="BS3" s="15"/>
      <c r="BU3" s="15"/>
      <c r="BV3" s="15"/>
      <c r="BW3" s="15"/>
    </row>
    <row r="4" spans="1:75" s="2" customFormat="1" ht="47.25" x14ac:dyDescent="0.25">
      <c r="A4" s="10" t="s">
        <v>30</v>
      </c>
      <c r="B4" s="10" t="s">
        <v>0</v>
      </c>
      <c r="C4" s="10" t="s">
        <v>62</v>
      </c>
      <c r="D4" s="25" t="s">
        <v>1</v>
      </c>
      <c r="E4" s="10" t="s">
        <v>2</v>
      </c>
      <c r="F4" s="10" t="s">
        <v>29</v>
      </c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7"/>
      <c r="AV4" s="17"/>
      <c r="AW4" s="17"/>
      <c r="AX4" s="17"/>
      <c r="AY4" s="17"/>
      <c r="AZ4" s="17"/>
      <c r="BA4" s="17"/>
      <c r="BD4" s="17"/>
      <c r="BE4" s="17"/>
      <c r="BF4" s="17"/>
      <c r="BG4" s="17"/>
      <c r="BH4" s="17"/>
      <c r="BI4" s="18"/>
      <c r="BJ4" s="18"/>
      <c r="BK4" s="18"/>
      <c r="BL4" s="18"/>
      <c r="BM4" s="18"/>
      <c r="BN4" s="18"/>
      <c r="BO4" s="18"/>
      <c r="BP4" s="18"/>
      <c r="BQ4" s="18"/>
      <c r="BR4" s="18"/>
      <c r="BS4" s="18"/>
      <c r="BU4" s="16"/>
      <c r="BV4" s="18"/>
      <c r="BW4" s="18"/>
    </row>
    <row r="5" spans="1:75" ht="56.25" customHeight="1" x14ac:dyDescent="0.25">
      <c r="A5" s="7">
        <v>1</v>
      </c>
      <c r="B5" s="7" t="s">
        <v>4</v>
      </c>
      <c r="C5" s="86" t="s">
        <v>60</v>
      </c>
      <c r="D5" s="31" t="s">
        <v>65</v>
      </c>
      <c r="E5" s="6" t="s">
        <v>5</v>
      </c>
      <c r="F5" s="13">
        <v>57.142857142857139</v>
      </c>
    </row>
    <row r="6" spans="1:75" ht="56.25" x14ac:dyDescent="0.25">
      <c r="A6" s="5">
        <v>2</v>
      </c>
      <c r="B6" s="5" t="s">
        <v>4</v>
      </c>
      <c r="C6" s="87"/>
      <c r="D6" s="31" t="s">
        <v>66</v>
      </c>
      <c r="E6" s="6" t="s">
        <v>19</v>
      </c>
      <c r="F6" s="13">
        <v>42.857142857142854</v>
      </c>
    </row>
    <row r="7" spans="1:75" ht="56.25" x14ac:dyDescent="0.25">
      <c r="A7" s="5">
        <v>3</v>
      </c>
      <c r="B7" s="5" t="s">
        <v>4</v>
      </c>
      <c r="C7" s="87"/>
      <c r="D7" s="31" t="s">
        <v>112</v>
      </c>
      <c r="E7" s="8" t="s">
        <v>6</v>
      </c>
      <c r="F7" s="13">
        <v>52.380952380952387</v>
      </c>
      <c r="BT7">
        <v>1</v>
      </c>
      <c r="BU7" s="21">
        <f>F5</f>
        <v>57.142857142857139</v>
      </c>
    </row>
    <row r="8" spans="1:75" ht="37.5" x14ac:dyDescent="0.25">
      <c r="A8" s="5">
        <v>4</v>
      </c>
      <c r="B8" s="5" t="s">
        <v>4</v>
      </c>
      <c r="C8" s="87"/>
      <c r="D8" s="31" t="s">
        <v>113</v>
      </c>
      <c r="E8" s="6" t="s">
        <v>31</v>
      </c>
      <c r="F8" s="13">
        <v>38.095238095238095</v>
      </c>
      <c r="BT8">
        <v>2</v>
      </c>
      <c r="BU8" s="21">
        <f>F6</f>
        <v>42.857142857142854</v>
      </c>
    </row>
    <row r="9" spans="1:75" ht="56.25" x14ac:dyDescent="0.25">
      <c r="A9" s="5">
        <v>5</v>
      </c>
      <c r="B9" s="5" t="s">
        <v>4</v>
      </c>
      <c r="C9" s="87"/>
      <c r="D9" s="31" t="s">
        <v>114</v>
      </c>
      <c r="E9" s="9" t="s">
        <v>43</v>
      </c>
      <c r="F9" s="13">
        <v>66.666666666666657</v>
      </c>
      <c r="BT9">
        <v>3</v>
      </c>
      <c r="BU9" s="21">
        <f>F7</f>
        <v>52.380952380952387</v>
      </c>
    </row>
    <row r="10" spans="1:75" ht="56.25" x14ac:dyDescent="0.25">
      <c r="A10" s="5">
        <v>6</v>
      </c>
      <c r="B10" s="5" t="s">
        <v>7</v>
      </c>
      <c r="C10" s="87"/>
      <c r="D10" s="31" t="s">
        <v>115</v>
      </c>
      <c r="E10" s="9" t="s">
        <v>44</v>
      </c>
      <c r="F10" s="13">
        <v>14.285714285714285</v>
      </c>
      <c r="BT10">
        <v>4</v>
      </c>
      <c r="BU10" s="21">
        <f>F8</f>
        <v>38.095238095238095</v>
      </c>
    </row>
    <row r="11" spans="1:75" ht="56.25" x14ac:dyDescent="0.25">
      <c r="A11" s="5">
        <v>7</v>
      </c>
      <c r="B11" s="5" t="s">
        <v>4</v>
      </c>
      <c r="C11" s="87"/>
      <c r="D11" s="31" t="s">
        <v>116</v>
      </c>
      <c r="E11" s="9" t="s">
        <v>45</v>
      </c>
      <c r="F11" s="13">
        <v>40.476190476190474</v>
      </c>
      <c r="BT11">
        <v>5</v>
      </c>
      <c r="BU11" s="21">
        <f>F9</f>
        <v>66.666666666666657</v>
      </c>
    </row>
    <row r="12" spans="1:75" ht="56.25" x14ac:dyDescent="0.25">
      <c r="A12" s="5">
        <v>8</v>
      </c>
      <c r="B12" s="5" t="s">
        <v>7</v>
      </c>
      <c r="C12" s="87"/>
      <c r="D12" s="31" t="s">
        <v>117</v>
      </c>
      <c r="E12" s="9" t="s">
        <v>45</v>
      </c>
      <c r="F12" s="13">
        <v>21.428571428571427</v>
      </c>
      <c r="BT12">
        <v>7</v>
      </c>
      <c r="BU12" s="21">
        <f>F11</f>
        <v>40.476190476190474</v>
      </c>
    </row>
    <row r="13" spans="1:75" ht="56.25" x14ac:dyDescent="0.25">
      <c r="A13" s="5">
        <v>9</v>
      </c>
      <c r="B13" s="5" t="s">
        <v>4</v>
      </c>
      <c r="C13" s="87"/>
      <c r="D13" s="31" t="s">
        <v>32</v>
      </c>
      <c r="E13" s="9" t="s">
        <v>46</v>
      </c>
      <c r="F13" s="13">
        <v>80.952380952380949</v>
      </c>
      <c r="BT13">
        <v>9</v>
      </c>
      <c r="BU13" s="21">
        <f>F13</f>
        <v>80.952380952380949</v>
      </c>
    </row>
    <row r="14" spans="1:75" ht="56.25" x14ac:dyDescent="0.25">
      <c r="A14" s="5">
        <v>10</v>
      </c>
      <c r="B14" s="5" t="s">
        <v>7</v>
      </c>
      <c r="C14" s="87"/>
      <c r="D14" s="31" t="s">
        <v>118</v>
      </c>
      <c r="E14" s="9" t="s">
        <v>46</v>
      </c>
      <c r="F14" s="13">
        <v>28.571428571428569</v>
      </c>
      <c r="BT14">
        <v>11</v>
      </c>
      <c r="BU14" s="21">
        <f>F15</f>
        <v>35.714285714285715</v>
      </c>
    </row>
    <row r="15" spans="1:75" ht="56.25" x14ac:dyDescent="0.25">
      <c r="A15" s="5">
        <v>11</v>
      </c>
      <c r="B15" s="5" t="s">
        <v>4</v>
      </c>
      <c r="C15" s="87"/>
      <c r="D15" s="31" t="s">
        <v>33</v>
      </c>
      <c r="E15" s="9" t="s">
        <v>46</v>
      </c>
      <c r="F15" s="13">
        <v>35.714285714285715</v>
      </c>
      <c r="BT15">
        <v>12</v>
      </c>
      <c r="BU15" s="21">
        <f>F16</f>
        <v>59.523809523809526</v>
      </c>
    </row>
    <row r="16" spans="1:75" ht="56.25" x14ac:dyDescent="0.25">
      <c r="A16" s="5">
        <v>12</v>
      </c>
      <c r="B16" s="5" t="s">
        <v>4</v>
      </c>
      <c r="C16" s="87"/>
      <c r="D16" s="31" t="s">
        <v>119</v>
      </c>
      <c r="E16" s="12" t="s">
        <v>47</v>
      </c>
      <c r="F16" s="13">
        <v>59.523809523809526</v>
      </c>
      <c r="BT16">
        <v>13</v>
      </c>
      <c r="BU16" s="21">
        <f>F17</f>
        <v>47.619047619047613</v>
      </c>
    </row>
    <row r="17" spans="1:73" ht="37.5" x14ac:dyDescent="0.25">
      <c r="A17" s="5">
        <v>13</v>
      </c>
      <c r="B17" s="5" t="s">
        <v>4</v>
      </c>
      <c r="C17" s="87"/>
      <c r="D17" s="31" t="s">
        <v>22</v>
      </c>
      <c r="E17" s="4" t="s">
        <v>48</v>
      </c>
      <c r="F17" s="13">
        <v>47.619047619047613</v>
      </c>
      <c r="BT17">
        <v>15</v>
      </c>
      <c r="BU17" s="21">
        <f>F19</f>
        <v>61.904761904761905</v>
      </c>
    </row>
    <row r="18" spans="1:73" ht="37.5" x14ac:dyDescent="0.25">
      <c r="A18" s="5">
        <v>14</v>
      </c>
      <c r="B18" s="5" t="s">
        <v>7</v>
      </c>
      <c r="C18" s="87"/>
      <c r="D18" s="31" t="s">
        <v>120</v>
      </c>
      <c r="E18" s="4" t="s">
        <v>48</v>
      </c>
      <c r="F18" s="13">
        <v>57.142857142857139</v>
      </c>
      <c r="BT18">
        <v>17</v>
      </c>
      <c r="BU18" s="21">
        <f>F21</f>
        <v>33.333333333333329</v>
      </c>
    </row>
    <row r="19" spans="1:73" ht="37.5" x14ac:dyDescent="0.25">
      <c r="A19" s="5">
        <v>15</v>
      </c>
      <c r="B19" s="5" t="s">
        <v>4</v>
      </c>
      <c r="C19" s="87"/>
      <c r="D19" s="31" t="s">
        <v>121</v>
      </c>
      <c r="E19" s="4" t="s">
        <v>48</v>
      </c>
      <c r="F19" s="13">
        <v>61.904761904761905</v>
      </c>
      <c r="BT19">
        <v>18</v>
      </c>
      <c r="BU19" s="21">
        <f>F22</f>
        <v>52.380952380952387</v>
      </c>
    </row>
    <row r="20" spans="1:73" ht="37.5" x14ac:dyDescent="0.25">
      <c r="A20" s="5">
        <v>16</v>
      </c>
      <c r="B20" s="5" t="s">
        <v>7</v>
      </c>
      <c r="C20" s="87"/>
      <c r="D20" s="31" t="s">
        <v>77</v>
      </c>
      <c r="E20" s="4" t="s">
        <v>48</v>
      </c>
      <c r="F20" s="13">
        <v>28.571428571428569</v>
      </c>
      <c r="BT20">
        <v>21</v>
      </c>
      <c r="BU20" s="21">
        <f>F25</f>
        <v>64.285714285714292</v>
      </c>
    </row>
    <row r="21" spans="1:73" ht="37.5" x14ac:dyDescent="0.25">
      <c r="A21" s="5">
        <v>17</v>
      </c>
      <c r="B21" s="5" t="s">
        <v>4</v>
      </c>
      <c r="C21" s="87"/>
      <c r="D21" s="31" t="s">
        <v>78</v>
      </c>
      <c r="E21" s="6" t="s">
        <v>49</v>
      </c>
      <c r="F21" s="13">
        <v>33.333333333333329</v>
      </c>
      <c r="BT21">
        <v>6</v>
      </c>
      <c r="BU21" s="22">
        <f>F10</f>
        <v>14.285714285714285</v>
      </c>
    </row>
    <row r="22" spans="1:73" ht="37.5" x14ac:dyDescent="0.25">
      <c r="A22" s="5">
        <v>18</v>
      </c>
      <c r="B22" s="5" t="s">
        <v>4</v>
      </c>
      <c r="C22" s="87"/>
      <c r="D22" s="31" t="s">
        <v>122</v>
      </c>
      <c r="E22" s="6" t="s">
        <v>50</v>
      </c>
      <c r="F22" s="13">
        <v>52.380952380952387</v>
      </c>
      <c r="BT22">
        <v>8</v>
      </c>
      <c r="BU22" s="22">
        <f>F12</f>
        <v>21.428571428571427</v>
      </c>
    </row>
    <row r="23" spans="1:73" ht="56.25" x14ac:dyDescent="0.25">
      <c r="A23" s="5">
        <v>19</v>
      </c>
      <c r="B23" s="5" t="s">
        <v>7</v>
      </c>
      <c r="C23" s="87"/>
      <c r="D23" s="31" t="s">
        <v>123</v>
      </c>
      <c r="E23" s="4" t="s">
        <v>51</v>
      </c>
      <c r="F23" s="13">
        <v>9.5238095238095237</v>
      </c>
      <c r="BT23">
        <v>10</v>
      </c>
      <c r="BU23" s="22">
        <f>F14</f>
        <v>28.571428571428569</v>
      </c>
    </row>
    <row r="24" spans="1:73" ht="56.25" x14ac:dyDescent="0.25">
      <c r="A24" s="5">
        <v>20</v>
      </c>
      <c r="B24" s="5" t="s">
        <v>7</v>
      </c>
      <c r="C24" s="87"/>
      <c r="D24" s="31" t="s">
        <v>34</v>
      </c>
      <c r="E24" s="11" t="s">
        <v>52</v>
      </c>
      <c r="F24" s="13">
        <v>26.190476190476193</v>
      </c>
      <c r="BT24">
        <v>14</v>
      </c>
      <c r="BU24" s="22">
        <f>F18</f>
        <v>57.142857142857139</v>
      </c>
    </row>
    <row r="25" spans="1:73" ht="47.25" x14ac:dyDescent="0.25">
      <c r="A25" s="7">
        <v>21</v>
      </c>
      <c r="B25" s="5" t="s">
        <v>4</v>
      </c>
      <c r="C25" s="88"/>
      <c r="D25" s="31" t="s">
        <v>35</v>
      </c>
      <c r="E25" s="8" t="s">
        <v>52</v>
      </c>
      <c r="F25" s="13">
        <v>64.285714285714292</v>
      </c>
      <c r="BT25">
        <v>16</v>
      </c>
      <c r="BU25" s="22">
        <f>F20</f>
        <v>28.571428571428569</v>
      </c>
    </row>
    <row r="26" spans="1:73" ht="56.25" x14ac:dyDescent="0.25">
      <c r="A26" s="7">
        <v>22</v>
      </c>
      <c r="B26" s="5" t="s">
        <v>7</v>
      </c>
      <c r="C26" s="83" t="s">
        <v>61</v>
      </c>
      <c r="D26" s="31" t="s">
        <v>36</v>
      </c>
      <c r="E26" s="7" t="s">
        <v>53</v>
      </c>
      <c r="F26" s="13">
        <v>14.285714285714285</v>
      </c>
      <c r="BT26">
        <v>19</v>
      </c>
      <c r="BU26" s="22">
        <f>F23</f>
        <v>9.5238095238095237</v>
      </c>
    </row>
    <row r="27" spans="1:73" ht="56.25" x14ac:dyDescent="0.25">
      <c r="A27" s="7">
        <v>23</v>
      </c>
      <c r="B27" s="5" t="s">
        <v>13</v>
      </c>
      <c r="C27" s="84"/>
      <c r="D27" s="31" t="s">
        <v>37</v>
      </c>
      <c r="E27" s="7" t="s">
        <v>54</v>
      </c>
      <c r="F27" s="13">
        <v>3.1746031746031744</v>
      </c>
      <c r="BT27">
        <v>20</v>
      </c>
      <c r="BU27" s="22">
        <f>F24</f>
        <v>26.190476190476193</v>
      </c>
    </row>
    <row r="28" spans="1:73" x14ac:dyDescent="0.25">
      <c r="A28" s="7">
        <v>24</v>
      </c>
      <c r="B28" s="5" t="s">
        <v>13</v>
      </c>
      <c r="C28" s="84"/>
      <c r="D28" s="31" t="s">
        <v>38</v>
      </c>
      <c r="E28" s="7" t="s">
        <v>55</v>
      </c>
      <c r="F28" s="14">
        <v>4.7619047619047619</v>
      </c>
      <c r="BT28">
        <v>22</v>
      </c>
      <c r="BU28" s="22">
        <f t="shared" ref="BU28:BU34" si="0">F26</f>
        <v>14.285714285714285</v>
      </c>
    </row>
    <row r="29" spans="1:73" ht="37.5" x14ac:dyDescent="0.25">
      <c r="A29" s="7">
        <v>25</v>
      </c>
      <c r="B29" s="5" t="s">
        <v>13</v>
      </c>
      <c r="C29" s="84"/>
      <c r="D29" s="31" t="s">
        <v>39</v>
      </c>
      <c r="E29" s="7" t="s">
        <v>56</v>
      </c>
      <c r="F29" s="14">
        <v>12.698412698412698</v>
      </c>
      <c r="BT29">
        <v>23</v>
      </c>
      <c r="BU29" s="23">
        <f t="shared" si="0"/>
        <v>3.1746031746031744</v>
      </c>
    </row>
    <row r="30" spans="1:73" ht="56.25" x14ac:dyDescent="0.25">
      <c r="A30" s="7">
        <v>26</v>
      </c>
      <c r="B30" s="5" t="s">
        <v>13</v>
      </c>
      <c r="C30" s="84"/>
      <c r="D30" s="31" t="s">
        <v>40</v>
      </c>
      <c r="E30" s="8" t="s">
        <v>57</v>
      </c>
      <c r="F30" s="14">
        <v>6.3492063492063489</v>
      </c>
      <c r="BT30">
        <v>24</v>
      </c>
      <c r="BU30" s="23">
        <f t="shared" si="0"/>
        <v>4.7619047619047619</v>
      </c>
    </row>
    <row r="31" spans="1:73" ht="56.25" x14ac:dyDescent="0.25">
      <c r="A31" s="7">
        <v>27</v>
      </c>
      <c r="B31" s="5" t="s">
        <v>13</v>
      </c>
      <c r="C31" s="84"/>
      <c r="D31" s="31" t="s">
        <v>41</v>
      </c>
      <c r="E31" s="7" t="s">
        <v>58</v>
      </c>
      <c r="F31" s="14">
        <v>11.111111111111111</v>
      </c>
      <c r="BT31">
        <v>25</v>
      </c>
      <c r="BU31" s="23">
        <f t="shared" si="0"/>
        <v>12.698412698412698</v>
      </c>
    </row>
    <row r="32" spans="1:73" ht="37.5" x14ac:dyDescent="0.25">
      <c r="A32" s="7">
        <v>28</v>
      </c>
      <c r="B32" s="5" t="s">
        <v>13</v>
      </c>
      <c r="C32" s="85"/>
      <c r="D32" s="31" t="s">
        <v>42</v>
      </c>
      <c r="E32" s="6" t="s">
        <v>59</v>
      </c>
      <c r="F32" s="14">
        <v>3.1746031746031744</v>
      </c>
      <c r="BT32">
        <v>26</v>
      </c>
      <c r="BU32" s="23">
        <f t="shared" si="0"/>
        <v>6.3492063492063489</v>
      </c>
    </row>
    <row r="33" spans="72:73" x14ac:dyDescent="0.3">
      <c r="BT33">
        <v>27</v>
      </c>
      <c r="BU33" s="23">
        <f t="shared" si="0"/>
        <v>11.111111111111111</v>
      </c>
    </row>
    <row r="34" spans="72:73" x14ac:dyDescent="0.3">
      <c r="BT34">
        <v>28</v>
      </c>
      <c r="BU34" s="23">
        <f t="shared" si="0"/>
        <v>3.1746031746031744</v>
      </c>
    </row>
  </sheetData>
  <mergeCells count="4">
    <mergeCell ref="A2:AH2"/>
    <mergeCell ref="A1:D1"/>
    <mergeCell ref="C26:C32"/>
    <mergeCell ref="C5:C25"/>
  </mergeCells>
  <conditionalFormatting sqref="F5:F9 F11 F13 F15:F17 F19 F21:F22 F25">
    <cfRule type="cellIs" dxfId="17" priority="6" operator="between">
      <formula>0</formula>
      <formula>59.44</formula>
    </cfRule>
  </conditionalFormatting>
  <conditionalFormatting sqref="F5:F9 F11 F13 F15:F17 F19 F21:F22 F25">
    <cfRule type="cellIs" dxfId="16" priority="5" operator="between">
      <formula>59.45</formula>
      <formula>100</formula>
    </cfRule>
  </conditionalFormatting>
  <conditionalFormatting sqref="F10 F12 F14 F18 F20 F23:F24 F26">
    <cfRule type="cellIs" dxfId="15" priority="3" operator="between">
      <formula>39.45</formula>
      <formula>100</formula>
    </cfRule>
    <cfRule type="cellIs" dxfId="14" priority="4" operator="between">
      <formula>0</formula>
      <formula>39.44</formula>
    </cfRule>
  </conditionalFormatting>
  <conditionalFormatting sqref="F27:F32">
    <cfRule type="cellIs" dxfId="13" priority="1" operator="between">
      <formula>19.45</formula>
      <formula>100</formula>
    </cfRule>
    <cfRule type="cellIs" dxfId="12" priority="2" operator="between">
      <formula>0</formula>
      <formula>19.44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B41"/>
  <sheetViews>
    <sheetView zoomScale="85" zoomScaleNormal="85" workbookViewId="0">
      <selection activeCell="AG21" sqref="AG21"/>
    </sheetView>
  </sheetViews>
  <sheetFormatPr defaultRowHeight="54.75" customHeight="1" x14ac:dyDescent="0.25"/>
  <cols>
    <col min="1" max="1" width="12.85546875" style="20" customWidth="1"/>
    <col min="2" max="2" width="15.140625" style="20" customWidth="1"/>
    <col min="3" max="3" width="8.5703125" style="20" customWidth="1"/>
    <col min="4" max="4" width="65.5703125" style="20" customWidth="1"/>
    <col min="5" max="5" width="20.7109375" style="20" customWidth="1"/>
    <col min="6" max="6" width="16.7109375" style="20" customWidth="1"/>
    <col min="7" max="16384" width="9.140625" style="20"/>
  </cols>
  <sheetData>
    <row r="1" spans="1:35" ht="20.25" customHeight="1" x14ac:dyDescent="0.35">
      <c r="A1" s="53" t="s">
        <v>88</v>
      </c>
    </row>
    <row r="2" spans="1:35" ht="20.25" customHeight="1" x14ac:dyDescent="0.25"/>
    <row r="3" spans="1:35" ht="57" customHeight="1" x14ac:dyDescent="0.25">
      <c r="D3" s="25" t="s">
        <v>89</v>
      </c>
      <c r="E3" s="25" t="s">
        <v>90</v>
      </c>
      <c r="F3" s="45"/>
    </row>
    <row r="4" spans="1:35" ht="30.75" customHeight="1" x14ac:dyDescent="0.25">
      <c r="D4" s="61" t="s">
        <v>163</v>
      </c>
      <c r="E4" s="60">
        <v>1</v>
      </c>
      <c r="F4" s="46"/>
    </row>
    <row r="5" spans="1:35" ht="30.75" customHeight="1" x14ac:dyDescent="0.25">
      <c r="D5" s="61" t="s">
        <v>164</v>
      </c>
      <c r="E5" s="60">
        <v>1</v>
      </c>
      <c r="F5" s="46"/>
    </row>
    <row r="6" spans="1:35" ht="30.75" customHeight="1" x14ac:dyDescent="0.25">
      <c r="D6" s="61" t="s">
        <v>165</v>
      </c>
      <c r="E6" s="60">
        <v>1</v>
      </c>
      <c r="F6" s="46"/>
    </row>
    <row r="7" spans="1:35" ht="30.75" customHeight="1" x14ac:dyDescent="0.25">
      <c r="D7" s="61" t="s">
        <v>166</v>
      </c>
      <c r="E7" s="60">
        <v>1</v>
      </c>
      <c r="F7" s="46"/>
    </row>
    <row r="8" spans="1:35" ht="30.75" customHeight="1" x14ac:dyDescent="0.25">
      <c r="D8" s="61" t="s">
        <v>167</v>
      </c>
      <c r="E8" s="60">
        <v>2</v>
      </c>
      <c r="F8" s="46"/>
    </row>
    <row r="9" spans="1:35" ht="30.75" customHeight="1" x14ac:dyDescent="0.25">
      <c r="D9" s="61" t="s">
        <v>168</v>
      </c>
      <c r="E9" s="60">
        <v>5</v>
      </c>
      <c r="F9" s="46"/>
    </row>
    <row r="10" spans="1:35" ht="30.75" customHeight="1" x14ac:dyDescent="0.25">
      <c r="D10" s="61" t="s">
        <v>169</v>
      </c>
      <c r="E10" s="60">
        <v>6</v>
      </c>
      <c r="F10" s="46"/>
    </row>
    <row r="11" spans="1:35" ht="30.75" customHeight="1" x14ac:dyDescent="0.25">
      <c r="D11" s="61" t="s">
        <v>170</v>
      </c>
      <c r="E11" s="60">
        <v>7</v>
      </c>
      <c r="F11" s="46"/>
    </row>
    <row r="12" spans="1:35" ht="30.75" customHeight="1" x14ac:dyDescent="0.25">
      <c r="D12" s="38" t="s">
        <v>124</v>
      </c>
      <c r="E12" s="37">
        <f>SUM(E4:E11)</f>
        <v>24</v>
      </c>
      <c r="F12" s="37"/>
    </row>
    <row r="13" spans="1:35" ht="20.25" customHeight="1" x14ac:dyDescent="0.25"/>
    <row r="14" spans="1:35" ht="23.25" customHeight="1" x14ac:dyDescent="0.3">
      <c r="A14" s="1" t="s">
        <v>87</v>
      </c>
    </row>
    <row r="15" spans="1:35" ht="12" customHeight="1" x14ac:dyDescent="0.3">
      <c r="A15" s="1"/>
    </row>
    <row r="16" spans="1:35" ht="21" customHeight="1" x14ac:dyDescent="0.25">
      <c r="A16" s="81" t="s">
        <v>96</v>
      </c>
      <c r="B16" s="81"/>
      <c r="C16" s="81"/>
      <c r="D16" s="81"/>
      <c r="E16" s="81"/>
      <c r="F16" s="81"/>
      <c r="G16" s="81"/>
      <c r="H16" s="81"/>
      <c r="I16" s="81"/>
      <c r="J16" s="81"/>
      <c r="K16" s="81"/>
      <c r="L16" s="81"/>
      <c r="M16" s="81"/>
      <c r="N16" s="81"/>
      <c r="O16" s="81"/>
      <c r="P16" s="81"/>
      <c r="Q16" s="81"/>
      <c r="R16" s="81"/>
      <c r="S16" s="81"/>
      <c r="T16" s="81"/>
      <c r="U16" s="81"/>
      <c r="V16" s="81"/>
      <c r="W16" s="81"/>
      <c r="X16" s="81"/>
      <c r="Y16" s="81"/>
      <c r="Z16" s="81"/>
      <c r="AA16" s="81"/>
      <c r="AB16" s="81"/>
      <c r="AC16" s="81"/>
      <c r="AD16" s="81"/>
      <c r="AE16" s="81"/>
      <c r="AF16" s="81"/>
      <c r="AG16" s="81"/>
      <c r="AH16" s="81"/>
      <c r="AI16" s="81"/>
    </row>
    <row r="17" spans="1:54" ht="13.5" customHeight="1" x14ac:dyDescent="0.25">
      <c r="A17" s="24"/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</row>
    <row r="18" spans="1:54" ht="94.5" customHeight="1" x14ac:dyDescent="0.25">
      <c r="A18" s="25" t="s">
        <v>18</v>
      </c>
      <c r="B18" s="25" t="s">
        <v>0</v>
      </c>
      <c r="C18" s="25" t="s">
        <v>64</v>
      </c>
      <c r="D18" s="25" t="s">
        <v>1</v>
      </c>
      <c r="E18" s="25" t="s">
        <v>2</v>
      </c>
      <c r="F18" s="25" t="s">
        <v>29</v>
      </c>
    </row>
    <row r="19" spans="1:54" ht="18" customHeight="1" x14ac:dyDescent="0.25">
      <c r="A19" s="89" t="s">
        <v>3</v>
      </c>
      <c r="B19" s="89"/>
      <c r="C19" s="89"/>
      <c r="D19" s="89"/>
      <c r="E19" s="89"/>
      <c r="F19" s="89"/>
    </row>
    <row r="20" spans="1:54" ht="84.75" customHeight="1" x14ac:dyDescent="0.25">
      <c r="A20" s="26">
        <v>1</v>
      </c>
      <c r="B20" s="26" t="s">
        <v>4</v>
      </c>
      <c r="C20" s="90" t="s">
        <v>60</v>
      </c>
      <c r="D20" s="27" t="s">
        <v>65</v>
      </c>
      <c r="E20" s="28" t="s">
        <v>5</v>
      </c>
      <c r="F20" s="58">
        <v>0.66669999999999996</v>
      </c>
    </row>
    <row r="21" spans="1:54" ht="66.75" customHeight="1" x14ac:dyDescent="0.25">
      <c r="A21" s="29">
        <v>2</v>
      </c>
      <c r="B21" s="29" t="s">
        <v>4</v>
      </c>
      <c r="C21" s="91"/>
      <c r="D21" s="27" t="s">
        <v>66</v>
      </c>
      <c r="E21" s="28" t="s">
        <v>19</v>
      </c>
      <c r="F21" s="58">
        <v>0.62495000000000001</v>
      </c>
    </row>
    <row r="22" spans="1:54" ht="79.5" customHeight="1" x14ac:dyDescent="0.25">
      <c r="A22" s="29">
        <v>3</v>
      </c>
      <c r="B22" s="29" t="s">
        <v>4</v>
      </c>
      <c r="C22" s="91"/>
      <c r="D22" s="27" t="s">
        <v>67</v>
      </c>
      <c r="E22" s="29" t="s">
        <v>6</v>
      </c>
      <c r="F22" s="58">
        <v>0.375</v>
      </c>
      <c r="BA22" s="20">
        <v>1</v>
      </c>
      <c r="BB22" s="47">
        <f>F20</f>
        <v>0.66669999999999996</v>
      </c>
    </row>
    <row r="23" spans="1:54" ht="46.5" customHeight="1" x14ac:dyDescent="0.25">
      <c r="A23" s="29">
        <v>4</v>
      </c>
      <c r="B23" s="29" t="s">
        <v>4</v>
      </c>
      <c r="C23" s="91"/>
      <c r="D23" s="27" t="s">
        <v>68</v>
      </c>
      <c r="E23" s="28" t="s">
        <v>20</v>
      </c>
      <c r="F23" s="58">
        <v>0.29170000000000001</v>
      </c>
      <c r="BA23" s="20">
        <v>2</v>
      </c>
      <c r="BB23" s="47">
        <f>F21</f>
        <v>0.62495000000000001</v>
      </c>
    </row>
    <row r="24" spans="1:54" ht="86.25" customHeight="1" x14ac:dyDescent="0.25">
      <c r="A24" s="29">
        <v>5</v>
      </c>
      <c r="B24" s="29" t="s">
        <v>4</v>
      </c>
      <c r="C24" s="91"/>
      <c r="D24" s="27" t="s">
        <v>69</v>
      </c>
      <c r="E24" s="30" t="s">
        <v>21</v>
      </c>
      <c r="F24" s="58">
        <v>0.43754999999999999</v>
      </c>
      <c r="BA24" s="20">
        <v>3</v>
      </c>
      <c r="BB24" s="47">
        <f>F22</f>
        <v>0.375</v>
      </c>
    </row>
    <row r="25" spans="1:54" ht="80.25" customHeight="1" x14ac:dyDescent="0.25">
      <c r="A25" s="29">
        <v>6</v>
      </c>
      <c r="B25" s="29" t="s">
        <v>7</v>
      </c>
      <c r="C25" s="91"/>
      <c r="D25" s="27" t="s">
        <v>70</v>
      </c>
      <c r="E25" s="29" t="s">
        <v>26</v>
      </c>
      <c r="F25" s="58">
        <v>0.4375</v>
      </c>
      <c r="BA25" s="20">
        <v>4</v>
      </c>
      <c r="BB25" s="47">
        <f>F23</f>
        <v>0.29170000000000001</v>
      </c>
    </row>
    <row r="26" spans="1:54" ht="43.5" customHeight="1" x14ac:dyDescent="0.25">
      <c r="A26" s="29">
        <v>7</v>
      </c>
      <c r="B26" s="29" t="s">
        <v>4</v>
      </c>
      <c r="C26" s="91"/>
      <c r="D26" s="27" t="s">
        <v>71</v>
      </c>
      <c r="E26" s="26" t="s">
        <v>8</v>
      </c>
      <c r="F26" s="58">
        <v>0.70830000000000004</v>
      </c>
      <c r="BA26" s="20">
        <v>5</v>
      </c>
      <c r="BB26" s="47">
        <f>F24</f>
        <v>0.43754999999999999</v>
      </c>
    </row>
    <row r="27" spans="1:54" ht="80.25" customHeight="1" x14ac:dyDescent="0.25">
      <c r="A27" s="29">
        <v>8</v>
      </c>
      <c r="B27" s="29" t="s">
        <v>7</v>
      </c>
      <c r="C27" s="91"/>
      <c r="D27" s="27" t="s">
        <v>72</v>
      </c>
      <c r="E27" s="28" t="s">
        <v>8</v>
      </c>
      <c r="F27" s="58">
        <v>0.1042</v>
      </c>
      <c r="BA27" s="20">
        <v>7</v>
      </c>
      <c r="BB27" s="47">
        <f>F26</f>
        <v>0.70830000000000004</v>
      </c>
    </row>
    <row r="28" spans="1:54" ht="87.75" customHeight="1" x14ac:dyDescent="0.25">
      <c r="A28" s="29">
        <v>9</v>
      </c>
      <c r="B28" s="29" t="s">
        <v>4</v>
      </c>
      <c r="C28" s="91"/>
      <c r="D28" s="27" t="s">
        <v>73</v>
      </c>
      <c r="E28" s="28" t="s">
        <v>8</v>
      </c>
      <c r="F28" s="58">
        <v>0.33329999999999999</v>
      </c>
      <c r="BA28" s="20">
        <v>9</v>
      </c>
      <c r="BB28" s="47">
        <f>F28</f>
        <v>0.33329999999999999</v>
      </c>
    </row>
    <row r="29" spans="1:54" ht="40.5" customHeight="1" x14ac:dyDescent="0.25">
      <c r="A29" s="29">
        <v>10</v>
      </c>
      <c r="B29" s="29" t="s">
        <v>4</v>
      </c>
      <c r="C29" s="91"/>
      <c r="D29" s="27" t="s">
        <v>74</v>
      </c>
      <c r="E29" s="28" t="s">
        <v>9</v>
      </c>
      <c r="F29" s="59">
        <v>0.5</v>
      </c>
      <c r="BA29" s="20">
        <v>10</v>
      </c>
      <c r="BB29" s="47">
        <f>F29</f>
        <v>0.5</v>
      </c>
    </row>
    <row r="30" spans="1:54" ht="42.75" customHeight="1" x14ac:dyDescent="0.25">
      <c r="A30" s="29">
        <v>11</v>
      </c>
      <c r="B30" s="29" t="s">
        <v>7</v>
      </c>
      <c r="C30" s="91"/>
      <c r="D30" s="27" t="s">
        <v>75</v>
      </c>
      <c r="E30" s="26" t="s">
        <v>9</v>
      </c>
      <c r="F30" s="58">
        <v>0.14579999999999999</v>
      </c>
      <c r="BA30" s="20">
        <v>12</v>
      </c>
      <c r="BB30" s="47">
        <f>F31</f>
        <v>0.29170000000000001</v>
      </c>
    </row>
    <row r="31" spans="1:54" ht="58.5" customHeight="1" x14ac:dyDescent="0.25">
      <c r="A31" s="29">
        <v>12</v>
      </c>
      <c r="B31" s="29" t="s">
        <v>4</v>
      </c>
      <c r="C31" s="91"/>
      <c r="D31" s="27" t="s">
        <v>76</v>
      </c>
      <c r="E31" s="26" t="s">
        <v>9</v>
      </c>
      <c r="F31" s="58">
        <v>0.29170000000000001</v>
      </c>
      <c r="BA31" s="20">
        <v>14</v>
      </c>
      <c r="BB31" s="47">
        <f>F33</f>
        <v>0.47914999999999996</v>
      </c>
    </row>
    <row r="32" spans="1:54" ht="45.75" customHeight="1" x14ac:dyDescent="0.25">
      <c r="A32" s="29">
        <v>13</v>
      </c>
      <c r="B32" s="29" t="s">
        <v>7</v>
      </c>
      <c r="C32" s="91"/>
      <c r="D32" s="27" t="s">
        <v>77</v>
      </c>
      <c r="E32" s="26" t="s">
        <v>9</v>
      </c>
      <c r="F32" s="58">
        <v>0.12495000000000001</v>
      </c>
      <c r="BA32" s="20">
        <v>16</v>
      </c>
      <c r="BB32" s="47">
        <f>F35</f>
        <v>0.43745000000000001</v>
      </c>
    </row>
    <row r="33" spans="1:54" ht="45.75" customHeight="1" x14ac:dyDescent="0.25">
      <c r="A33" s="29">
        <v>14</v>
      </c>
      <c r="B33" s="29" t="s">
        <v>4</v>
      </c>
      <c r="C33" s="91"/>
      <c r="D33" s="27" t="s">
        <v>78</v>
      </c>
      <c r="E33" s="28" t="s">
        <v>10</v>
      </c>
      <c r="F33" s="58">
        <v>0.47914999999999996</v>
      </c>
      <c r="BA33" s="20">
        <v>6</v>
      </c>
      <c r="BB33" s="48">
        <f>F25</f>
        <v>0.4375</v>
      </c>
    </row>
    <row r="34" spans="1:54" ht="112.5" customHeight="1" x14ac:dyDescent="0.25">
      <c r="A34" s="29">
        <v>15</v>
      </c>
      <c r="B34" s="29" t="s">
        <v>7</v>
      </c>
      <c r="C34" s="91"/>
      <c r="D34" s="27" t="s">
        <v>79</v>
      </c>
      <c r="E34" s="30" t="s">
        <v>27</v>
      </c>
      <c r="F34" s="58">
        <v>0.37504999999999999</v>
      </c>
      <c r="BA34" s="20">
        <v>8</v>
      </c>
      <c r="BB34" s="48">
        <f>F27</f>
        <v>0.1042</v>
      </c>
    </row>
    <row r="35" spans="1:54" ht="99" customHeight="1" x14ac:dyDescent="0.25">
      <c r="A35" s="29">
        <v>16</v>
      </c>
      <c r="B35" s="29" t="s">
        <v>4</v>
      </c>
      <c r="C35" s="92"/>
      <c r="D35" s="27" t="s">
        <v>11</v>
      </c>
      <c r="E35" s="30" t="s">
        <v>28</v>
      </c>
      <c r="F35" s="58">
        <v>0.43745000000000001</v>
      </c>
      <c r="BA35" s="20">
        <v>11</v>
      </c>
      <c r="BB35" s="48">
        <f>F30</f>
        <v>0.14579999999999999</v>
      </c>
    </row>
    <row r="36" spans="1:54" ht="65.25" customHeight="1" x14ac:dyDescent="0.25">
      <c r="A36" s="29">
        <v>17</v>
      </c>
      <c r="B36" s="29" t="s">
        <v>7</v>
      </c>
      <c r="C36" s="93" t="s">
        <v>61</v>
      </c>
      <c r="D36" s="31" t="s">
        <v>23</v>
      </c>
      <c r="E36" s="28" t="s">
        <v>12</v>
      </c>
      <c r="F36" s="58">
        <v>0.13885</v>
      </c>
      <c r="BA36" s="20">
        <v>13</v>
      </c>
      <c r="BB36" s="48">
        <f>F32</f>
        <v>0.12495000000000001</v>
      </c>
    </row>
    <row r="37" spans="1:54" ht="87" customHeight="1" x14ac:dyDescent="0.25">
      <c r="A37" s="29">
        <v>18</v>
      </c>
      <c r="B37" s="29" t="s">
        <v>13</v>
      </c>
      <c r="C37" s="94"/>
      <c r="D37" s="31" t="s">
        <v>24</v>
      </c>
      <c r="E37" s="28" t="s">
        <v>14</v>
      </c>
      <c r="F37" s="58">
        <v>4.165E-2</v>
      </c>
      <c r="BA37" s="20">
        <v>15</v>
      </c>
      <c r="BB37" s="48">
        <f>F34</f>
        <v>0.37504999999999999</v>
      </c>
    </row>
    <row r="38" spans="1:54" ht="25.5" customHeight="1" x14ac:dyDescent="0.25">
      <c r="A38" s="29">
        <v>19</v>
      </c>
      <c r="B38" s="29" t="s">
        <v>13</v>
      </c>
      <c r="C38" s="94"/>
      <c r="D38" s="31" t="s">
        <v>15</v>
      </c>
      <c r="E38" s="28" t="s">
        <v>16</v>
      </c>
      <c r="F38" s="58">
        <v>0.12496666666666667</v>
      </c>
      <c r="BA38" s="20">
        <v>17</v>
      </c>
      <c r="BB38" s="48">
        <f>F36</f>
        <v>0.13885</v>
      </c>
    </row>
    <row r="39" spans="1:54" ht="60" customHeight="1" x14ac:dyDescent="0.25">
      <c r="A39" s="29">
        <v>20</v>
      </c>
      <c r="B39" s="29" t="s">
        <v>13</v>
      </c>
      <c r="C39" s="95"/>
      <c r="D39" s="31" t="s">
        <v>25</v>
      </c>
      <c r="E39" s="28" t="s">
        <v>17</v>
      </c>
      <c r="F39" s="58">
        <v>0.125</v>
      </c>
      <c r="BA39" s="20">
        <v>18</v>
      </c>
      <c r="BB39" s="49">
        <f>F37</f>
        <v>4.165E-2</v>
      </c>
    </row>
    <row r="40" spans="1:54" ht="54.75" customHeight="1" x14ac:dyDescent="0.25">
      <c r="BA40" s="20">
        <v>19</v>
      </c>
      <c r="BB40" s="49">
        <f>F38</f>
        <v>0.12496666666666667</v>
      </c>
    </row>
    <row r="41" spans="1:54" ht="54.75" customHeight="1" x14ac:dyDescent="0.25">
      <c r="BA41" s="20">
        <v>20</v>
      </c>
      <c r="BB41" s="49">
        <f>F39</f>
        <v>0.125</v>
      </c>
    </row>
  </sheetData>
  <sortState ref="D4:E18">
    <sortCondition ref="E4"/>
  </sortState>
  <mergeCells count="4">
    <mergeCell ref="A19:F19"/>
    <mergeCell ref="A16:AI16"/>
    <mergeCell ref="C20:C35"/>
    <mergeCell ref="C36:C39"/>
  </mergeCells>
  <conditionalFormatting sqref="F20:F24 F26 F28:F29 F31 F33 F35">
    <cfRule type="cellIs" dxfId="11" priority="5" operator="between">
      <formula>0.5945</formula>
      <formula>1</formula>
    </cfRule>
    <cfRule type="cellIs" dxfId="10" priority="6" operator="between">
      <formula>0</formula>
      <formula>0.5944</formula>
    </cfRule>
  </conditionalFormatting>
  <conditionalFormatting sqref="F25 F27 F30 F32 F34 F36">
    <cfRule type="cellIs" dxfId="9" priority="3" operator="between">
      <formula>0.3945</formula>
      <formula>1</formula>
    </cfRule>
    <cfRule type="cellIs" dxfId="8" priority="4" operator="between">
      <formula>0</formula>
      <formula>0.3944</formula>
    </cfRule>
  </conditionalFormatting>
  <conditionalFormatting sqref="F37:F39">
    <cfRule type="cellIs" dxfId="7" priority="1" operator="between">
      <formula>0.1945</formula>
      <formula>1</formula>
    </cfRule>
    <cfRule type="cellIs" dxfId="6" priority="2" operator="between">
      <formula>0</formula>
      <formula>0.1944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37"/>
  <sheetViews>
    <sheetView zoomScale="85" zoomScaleNormal="85" workbookViewId="0">
      <selection activeCell="R6" sqref="R6"/>
    </sheetView>
  </sheetViews>
  <sheetFormatPr defaultRowHeight="15" x14ac:dyDescent="0.25"/>
  <cols>
    <col min="2" max="2" width="23.5703125" customWidth="1"/>
    <col min="3" max="3" width="26.5703125" customWidth="1"/>
    <col min="4" max="4" width="61.28515625" customWidth="1"/>
    <col min="5" max="5" width="37.28515625" customWidth="1"/>
  </cols>
  <sheetData>
    <row r="1" spans="1:5" ht="18.75" x14ac:dyDescent="0.3">
      <c r="A1" s="1" t="s">
        <v>140</v>
      </c>
    </row>
    <row r="2" spans="1:5" ht="18.75" x14ac:dyDescent="0.3">
      <c r="A2" s="1"/>
    </row>
    <row r="4" spans="1:5" ht="99.75" customHeight="1" x14ac:dyDescent="0.25">
      <c r="B4" s="25" t="s">
        <v>83</v>
      </c>
      <c r="C4" s="25" t="s">
        <v>84</v>
      </c>
      <c r="D4" s="25" t="s">
        <v>1</v>
      </c>
      <c r="E4" s="25" t="s">
        <v>2</v>
      </c>
    </row>
    <row r="5" spans="1:5" ht="59.25" customHeight="1" x14ac:dyDescent="0.25">
      <c r="B5" s="50">
        <v>1</v>
      </c>
      <c r="C5" s="50">
        <v>1</v>
      </c>
      <c r="D5" s="27" t="s">
        <v>65</v>
      </c>
      <c r="E5" s="28" t="s">
        <v>5</v>
      </c>
    </row>
    <row r="6" spans="1:5" ht="99.75" customHeight="1" x14ac:dyDescent="0.25">
      <c r="B6" s="50">
        <v>2</v>
      </c>
      <c r="C6" s="50">
        <v>2</v>
      </c>
      <c r="D6" s="27" t="s">
        <v>66</v>
      </c>
      <c r="E6" s="28" t="s">
        <v>19</v>
      </c>
    </row>
    <row r="7" spans="1:5" ht="61.5" customHeight="1" x14ac:dyDescent="0.25">
      <c r="B7" s="50">
        <v>3</v>
      </c>
      <c r="C7" s="50">
        <v>3</v>
      </c>
      <c r="D7" s="27" t="s">
        <v>80</v>
      </c>
      <c r="E7" s="29" t="s">
        <v>6</v>
      </c>
    </row>
    <row r="8" spans="1:5" ht="43.5" customHeight="1" x14ac:dyDescent="0.25">
      <c r="B8" s="50">
        <v>4</v>
      </c>
      <c r="C8" s="50">
        <v>4</v>
      </c>
      <c r="D8" s="27" t="s">
        <v>68</v>
      </c>
      <c r="E8" s="28" t="s">
        <v>20</v>
      </c>
    </row>
    <row r="9" spans="1:5" ht="82.5" customHeight="1" x14ac:dyDescent="0.25">
      <c r="B9" s="50">
        <v>5</v>
      </c>
      <c r="C9" s="50">
        <v>5</v>
      </c>
      <c r="D9" s="27" t="s">
        <v>81</v>
      </c>
      <c r="E9" s="30" t="s">
        <v>21</v>
      </c>
    </row>
    <row r="10" spans="1:5" ht="79.5" customHeight="1" x14ac:dyDescent="0.25">
      <c r="B10" s="50">
        <v>6</v>
      </c>
      <c r="C10" s="50">
        <v>6</v>
      </c>
      <c r="D10" s="27" t="s">
        <v>82</v>
      </c>
      <c r="E10" s="29" t="s">
        <v>26</v>
      </c>
    </row>
    <row r="11" spans="1:5" ht="53.25" customHeight="1" x14ac:dyDescent="0.25">
      <c r="B11" s="50">
        <v>9</v>
      </c>
      <c r="C11" s="50">
        <v>7</v>
      </c>
      <c r="D11" s="27" t="s">
        <v>71</v>
      </c>
      <c r="E11" s="50" t="s">
        <v>8</v>
      </c>
    </row>
    <row r="12" spans="1:5" ht="76.5" customHeight="1" x14ac:dyDescent="0.25">
      <c r="B12" s="50">
        <v>10</v>
      </c>
      <c r="C12" s="50">
        <v>8</v>
      </c>
      <c r="D12" s="27" t="s">
        <v>72</v>
      </c>
      <c r="E12" s="28" t="s">
        <v>8</v>
      </c>
    </row>
    <row r="13" spans="1:5" ht="77.25" customHeight="1" x14ac:dyDescent="0.25">
      <c r="B13" s="50">
        <v>11</v>
      </c>
      <c r="C13" s="50">
        <v>9</v>
      </c>
      <c r="D13" s="27" t="s">
        <v>73</v>
      </c>
      <c r="E13" s="28" t="s">
        <v>8</v>
      </c>
    </row>
    <row r="14" spans="1:5" ht="66" customHeight="1" x14ac:dyDescent="0.25">
      <c r="B14" s="50">
        <v>13</v>
      </c>
      <c r="C14" s="50">
        <v>10</v>
      </c>
      <c r="D14" s="27" t="s">
        <v>74</v>
      </c>
      <c r="E14" s="28" t="s">
        <v>9</v>
      </c>
    </row>
    <row r="15" spans="1:5" ht="63.75" customHeight="1" x14ac:dyDescent="0.25">
      <c r="B15" s="50">
        <v>14</v>
      </c>
      <c r="C15" s="50">
        <v>11</v>
      </c>
      <c r="D15" s="27" t="s">
        <v>75</v>
      </c>
      <c r="E15" s="50" t="s">
        <v>9</v>
      </c>
    </row>
    <row r="16" spans="1:5" ht="69.75" customHeight="1" x14ac:dyDescent="0.25">
      <c r="B16" s="50">
        <v>15</v>
      </c>
      <c r="C16" s="50">
        <v>12</v>
      </c>
      <c r="D16" s="27" t="s">
        <v>76</v>
      </c>
      <c r="E16" s="50" t="s">
        <v>9</v>
      </c>
    </row>
    <row r="17" spans="1:5" ht="88.5" customHeight="1" x14ac:dyDescent="0.25">
      <c r="B17" s="50">
        <v>16</v>
      </c>
      <c r="C17" s="50">
        <v>13</v>
      </c>
      <c r="D17" s="27" t="s">
        <v>77</v>
      </c>
      <c r="E17" s="50" t="s">
        <v>9</v>
      </c>
    </row>
    <row r="18" spans="1:5" ht="57.75" customHeight="1" x14ac:dyDescent="0.25">
      <c r="B18" s="50">
        <v>17</v>
      </c>
      <c r="C18" s="50">
        <v>14</v>
      </c>
      <c r="D18" s="27" t="s">
        <v>78</v>
      </c>
      <c r="E18" s="28" t="s">
        <v>10</v>
      </c>
    </row>
    <row r="19" spans="1:5" ht="106.5" customHeight="1" x14ac:dyDescent="0.25">
      <c r="B19" s="50">
        <v>20</v>
      </c>
      <c r="C19" s="50">
        <v>15</v>
      </c>
      <c r="D19" s="27" t="s">
        <v>79</v>
      </c>
      <c r="E19" s="30" t="s">
        <v>27</v>
      </c>
    </row>
    <row r="20" spans="1:5" ht="99.75" customHeight="1" x14ac:dyDescent="0.25">
      <c r="B20" s="50">
        <v>21</v>
      </c>
      <c r="C20" s="50">
        <v>16</v>
      </c>
      <c r="D20" s="27" t="s">
        <v>11</v>
      </c>
      <c r="E20" s="30" t="s">
        <v>28</v>
      </c>
    </row>
    <row r="21" spans="1:5" ht="319.5" customHeight="1" x14ac:dyDescent="0.25">
      <c r="B21" s="50">
        <v>22</v>
      </c>
      <c r="C21" s="50">
        <v>17</v>
      </c>
      <c r="D21" s="31" t="s">
        <v>23</v>
      </c>
      <c r="E21" s="28" t="s">
        <v>12</v>
      </c>
    </row>
    <row r="22" spans="1:5" ht="282" customHeight="1" x14ac:dyDescent="0.25">
      <c r="B22" s="50">
        <v>23</v>
      </c>
      <c r="C22" s="50">
        <v>18</v>
      </c>
      <c r="D22" s="31" t="s">
        <v>24</v>
      </c>
      <c r="E22" s="28" t="s">
        <v>14</v>
      </c>
    </row>
    <row r="23" spans="1:5" ht="100.5" customHeight="1" x14ac:dyDescent="0.25">
      <c r="B23" s="50">
        <v>24</v>
      </c>
      <c r="C23" s="50">
        <v>19</v>
      </c>
      <c r="D23" s="31" t="s">
        <v>15</v>
      </c>
      <c r="E23" s="28" t="s">
        <v>16</v>
      </c>
    </row>
    <row r="24" spans="1:5" ht="359.25" customHeight="1" x14ac:dyDescent="0.25">
      <c r="A24" s="36"/>
      <c r="B24" s="50">
        <v>27</v>
      </c>
      <c r="C24" s="50">
        <v>20</v>
      </c>
      <c r="D24" s="31" t="s">
        <v>25</v>
      </c>
      <c r="E24" s="28" t="s">
        <v>17</v>
      </c>
    </row>
    <row r="25" spans="1:5" s="32" customFormat="1" ht="18.75" x14ac:dyDescent="0.25">
      <c r="D25" s="35" t="s">
        <v>86</v>
      </c>
    </row>
    <row r="26" spans="1:5" s="32" customFormat="1" x14ac:dyDescent="0.25"/>
    <row r="27" spans="1:5" s="32" customFormat="1" x14ac:dyDescent="0.25"/>
    <row r="28" spans="1:5" s="32" customFormat="1" x14ac:dyDescent="0.25"/>
    <row r="29" spans="1:5" s="32" customFormat="1" x14ac:dyDescent="0.25"/>
    <row r="30" spans="1:5" s="32" customFormat="1" x14ac:dyDescent="0.25"/>
    <row r="31" spans="1:5" s="32" customFormat="1" x14ac:dyDescent="0.25"/>
    <row r="32" spans="1:5" s="32" customFormat="1" x14ac:dyDescent="0.25"/>
    <row r="33" s="32" customFormat="1" x14ac:dyDescent="0.25"/>
    <row r="34" s="32" customFormat="1" x14ac:dyDescent="0.25"/>
    <row r="35" s="32" customFormat="1" x14ac:dyDescent="0.25"/>
    <row r="36" s="32" customFormat="1" x14ac:dyDescent="0.25"/>
    <row r="37" s="32" customFormat="1" x14ac:dyDescent="0.25"/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37"/>
  <sheetViews>
    <sheetView zoomScale="70" zoomScaleNormal="70" workbookViewId="0">
      <selection activeCell="D12" sqref="D12"/>
    </sheetView>
  </sheetViews>
  <sheetFormatPr defaultRowHeight="15" x14ac:dyDescent="0.25"/>
  <cols>
    <col min="2" max="2" width="15.28515625" customWidth="1"/>
    <col min="3" max="3" width="51.28515625" customWidth="1"/>
    <col min="4" max="4" width="21.28515625" customWidth="1"/>
    <col min="5" max="5" width="95.28515625" style="33" customWidth="1"/>
    <col min="6" max="6" width="13.42578125" style="3" customWidth="1"/>
    <col min="7" max="7" width="16" style="3" customWidth="1"/>
    <col min="8" max="13" width="13.42578125" style="3" customWidth="1"/>
  </cols>
  <sheetData>
    <row r="1" spans="1:13" ht="23.25" x14ac:dyDescent="0.35">
      <c r="A1" s="53" t="s">
        <v>157</v>
      </c>
    </row>
    <row r="2" spans="1:13" ht="18.75" x14ac:dyDescent="0.3">
      <c r="A2" s="19" t="s">
        <v>158</v>
      </c>
    </row>
    <row r="4" spans="1:13" ht="210.75" customHeight="1" x14ac:dyDescent="0.25">
      <c r="B4" s="25" t="s">
        <v>84</v>
      </c>
      <c r="C4" s="25" t="s">
        <v>1</v>
      </c>
      <c r="D4" s="25" t="s">
        <v>2</v>
      </c>
      <c r="E4" s="25" t="s">
        <v>93</v>
      </c>
      <c r="F4" s="62" t="s">
        <v>171</v>
      </c>
      <c r="G4" s="62" t="s">
        <v>172</v>
      </c>
      <c r="H4" s="62" t="s">
        <v>173</v>
      </c>
      <c r="I4" s="62" t="s">
        <v>174</v>
      </c>
      <c r="J4" s="62" t="s">
        <v>175</v>
      </c>
      <c r="K4" s="62" t="s">
        <v>176</v>
      </c>
      <c r="L4" s="62" t="s">
        <v>177</v>
      </c>
      <c r="M4" s="62" t="s">
        <v>178</v>
      </c>
    </row>
    <row r="5" spans="1:13" ht="90" customHeight="1" x14ac:dyDescent="0.25">
      <c r="B5" s="26">
        <v>1</v>
      </c>
      <c r="C5" s="27" t="s">
        <v>65</v>
      </c>
      <c r="D5" s="28" t="s">
        <v>5</v>
      </c>
      <c r="E5" s="27" t="s">
        <v>109</v>
      </c>
      <c r="F5" s="63">
        <v>83.333333333333329</v>
      </c>
      <c r="G5" s="63">
        <v>50</v>
      </c>
      <c r="H5" s="63">
        <v>100</v>
      </c>
      <c r="I5" s="64">
        <v>0</v>
      </c>
      <c r="J5" s="63">
        <v>100</v>
      </c>
      <c r="K5" s="63">
        <v>57.142857142857146</v>
      </c>
      <c r="L5" s="64">
        <v>0</v>
      </c>
      <c r="M5" s="63">
        <v>80</v>
      </c>
    </row>
    <row r="6" spans="1:13" ht="141.75" customHeight="1" x14ac:dyDescent="0.25">
      <c r="B6" s="26">
        <v>2</v>
      </c>
      <c r="C6" s="27" t="s">
        <v>66</v>
      </c>
      <c r="D6" s="28" t="s">
        <v>19</v>
      </c>
      <c r="E6" s="27" t="s">
        <v>101</v>
      </c>
      <c r="F6" s="63">
        <v>41.666666666666664</v>
      </c>
      <c r="G6" s="63">
        <v>50</v>
      </c>
      <c r="H6" s="63">
        <v>50</v>
      </c>
      <c r="I6" s="64">
        <v>0</v>
      </c>
      <c r="J6" s="63">
        <v>100</v>
      </c>
      <c r="K6" s="63">
        <v>71.428571428571431</v>
      </c>
      <c r="L6" s="63">
        <v>100</v>
      </c>
      <c r="M6" s="63">
        <v>80</v>
      </c>
    </row>
    <row r="7" spans="1:13" ht="81.75" customHeight="1" x14ac:dyDescent="0.25">
      <c r="B7" s="26">
        <v>3</v>
      </c>
      <c r="C7" s="27" t="s">
        <v>80</v>
      </c>
      <c r="D7" s="29" t="s">
        <v>6</v>
      </c>
      <c r="E7" s="27" t="s">
        <v>91</v>
      </c>
      <c r="F7" s="63">
        <v>66.666666666666671</v>
      </c>
      <c r="G7" s="63">
        <v>50</v>
      </c>
      <c r="H7" s="64">
        <v>0</v>
      </c>
      <c r="I7" s="64">
        <v>0</v>
      </c>
      <c r="J7" s="64">
        <v>0</v>
      </c>
      <c r="K7" s="63">
        <v>28.571428571428573</v>
      </c>
      <c r="L7" s="63">
        <v>100</v>
      </c>
      <c r="M7" s="63">
        <v>20</v>
      </c>
    </row>
    <row r="8" spans="1:13" ht="63" customHeight="1" x14ac:dyDescent="0.25">
      <c r="B8" s="26">
        <v>4</v>
      </c>
      <c r="C8" s="27" t="s">
        <v>68</v>
      </c>
      <c r="D8" s="28" t="s">
        <v>20</v>
      </c>
      <c r="E8" s="27" t="s">
        <v>102</v>
      </c>
      <c r="F8" s="63">
        <v>50</v>
      </c>
      <c r="G8" s="64">
        <v>0</v>
      </c>
      <c r="H8" s="64">
        <v>0</v>
      </c>
      <c r="I8" s="63">
        <v>100</v>
      </c>
      <c r="J8" s="64">
        <v>0</v>
      </c>
      <c r="K8" s="63">
        <v>14.285714285714286</v>
      </c>
      <c r="L8" s="64">
        <v>0</v>
      </c>
      <c r="M8" s="63">
        <v>40</v>
      </c>
    </row>
    <row r="9" spans="1:13" ht="94.5" customHeight="1" x14ac:dyDescent="0.25">
      <c r="B9" s="26">
        <v>5</v>
      </c>
      <c r="C9" s="27" t="s">
        <v>81</v>
      </c>
      <c r="D9" s="30" t="s">
        <v>21</v>
      </c>
      <c r="E9" s="27" t="s">
        <v>97</v>
      </c>
      <c r="F9" s="63">
        <v>33.333333333333336</v>
      </c>
      <c r="G9" s="63">
        <v>50</v>
      </c>
      <c r="H9" s="64">
        <v>0</v>
      </c>
      <c r="I9" s="64">
        <v>0</v>
      </c>
      <c r="J9" s="63">
        <v>100</v>
      </c>
      <c r="K9" s="63">
        <v>64.285714285714292</v>
      </c>
      <c r="L9" s="64">
        <v>0</v>
      </c>
      <c r="M9" s="63">
        <v>40</v>
      </c>
    </row>
    <row r="10" spans="1:13" ht="79.5" customHeight="1" x14ac:dyDescent="0.25">
      <c r="B10" s="26">
        <v>6</v>
      </c>
      <c r="C10" s="27" t="s">
        <v>82</v>
      </c>
      <c r="D10" s="29" t="s">
        <v>26</v>
      </c>
      <c r="E10" s="27" t="s">
        <v>92</v>
      </c>
      <c r="F10" s="63">
        <v>25</v>
      </c>
      <c r="G10" s="63">
        <v>50</v>
      </c>
      <c r="H10" s="64">
        <v>0</v>
      </c>
      <c r="I10" s="64">
        <v>0</v>
      </c>
      <c r="J10" s="63">
        <v>50</v>
      </c>
      <c r="K10" s="63">
        <v>57.142857142857146</v>
      </c>
      <c r="L10" s="63">
        <v>100</v>
      </c>
      <c r="M10" s="63">
        <v>50</v>
      </c>
    </row>
    <row r="11" spans="1:13" ht="53.25" customHeight="1" x14ac:dyDescent="0.25">
      <c r="B11" s="26">
        <v>7</v>
      </c>
      <c r="C11" s="27" t="s">
        <v>71</v>
      </c>
      <c r="D11" s="26" t="s">
        <v>8</v>
      </c>
      <c r="E11" s="27" t="s">
        <v>94</v>
      </c>
      <c r="F11" s="63">
        <v>83.333333333333329</v>
      </c>
      <c r="G11" s="63">
        <v>100</v>
      </c>
      <c r="H11" s="64">
        <v>0</v>
      </c>
      <c r="I11" s="63">
        <v>100</v>
      </c>
      <c r="J11" s="63">
        <v>100</v>
      </c>
      <c r="K11" s="63">
        <v>71.428571428571431</v>
      </c>
      <c r="L11" s="64">
        <v>0</v>
      </c>
      <c r="M11" s="63">
        <v>60</v>
      </c>
    </row>
    <row r="12" spans="1:13" ht="76.5" customHeight="1" x14ac:dyDescent="0.25">
      <c r="B12" s="26">
        <v>8</v>
      </c>
      <c r="C12" s="27" t="s">
        <v>72</v>
      </c>
      <c r="D12" s="28" t="s">
        <v>8</v>
      </c>
      <c r="E12" s="27" t="s">
        <v>95</v>
      </c>
      <c r="F12" s="63">
        <v>16.666666666666668</v>
      </c>
      <c r="G12" s="63">
        <v>25</v>
      </c>
      <c r="H12" s="64">
        <v>0</v>
      </c>
      <c r="I12" s="64">
        <v>0</v>
      </c>
      <c r="J12" s="64">
        <v>0</v>
      </c>
      <c r="K12" s="64">
        <v>0</v>
      </c>
      <c r="L12" s="63">
        <v>50</v>
      </c>
      <c r="M12" s="63">
        <v>10</v>
      </c>
    </row>
    <row r="13" spans="1:13" ht="77.25" customHeight="1" x14ac:dyDescent="0.25">
      <c r="B13" s="26">
        <v>9</v>
      </c>
      <c r="C13" s="27" t="s">
        <v>73</v>
      </c>
      <c r="D13" s="28" t="s">
        <v>8</v>
      </c>
      <c r="E13" s="27" t="s">
        <v>98</v>
      </c>
      <c r="F13" s="63">
        <v>66.666666666666671</v>
      </c>
      <c r="G13" s="64">
        <v>0</v>
      </c>
      <c r="H13" s="64">
        <v>0</v>
      </c>
      <c r="I13" s="64">
        <v>0</v>
      </c>
      <c r="J13" s="64">
        <v>0</v>
      </c>
      <c r="K13" s="63">
        <v>28.571428571428573</v>
      </c>
      <c r="L13" s="63">
        <v>100</v>
      </c>
      <c r="M13" s="63">
        <v>20</v>
      </c>
    </row>
    <row r="14" spans="1:13" ht="66" customHeight="1" x14ac:dyDescent="0.25">
      <c r="B14" s="26">
        <v>10</v>
      </c>
      <c r="C14" s="27" t="s">
        <v>74</v>
      </c>
      <c r="D14" s="28" t="s">
        <v>9</v>
      </c>
      <c r="E14" s="27" t="s">
        <v>103</v>
      </c>
      <c r="F14" s="63">
        <v>16.666666666666668</v>
      </c>
      <c r="G14" s="63">
        <v>50</v>
      </c>
      <c r="H14" s="64">
        <v>0</v>
      </c>
      <c r="I14" s="64">
        <v>0</v>
      </c>
      <c r="J14" s="63">
        <v>100</v>
      </c>
      <c r="K14" s="63">
        <v>71.428571428571431</v>
      </c>
      <c r="L14" s="63">
        <v>100</v>
      </c>
      <c r="M14" s="63">
        <v>60</v>
      </c>
    </row>
    <row r="15" spans="1:13" ht="63.75" customHeight="1" x14ac:dyDescent="0.25">
      <c r="B15" s="26">
        <v>11</v>
      </c>
      <c r="C15" s="27" t="s">
        <v>75</v>
      </c>
      <c r="D15" s="26" t="s">
        <v>9</v>
      </c>
      <c r="E15" s="27" t="s">
        <v>110</v>
      </c>
      <c r="F15" s="63">
        <v>25</v>
      </c>
      <c r="G15" s="64">
        <v>0</v>
      </c>
      <c r="H15" s="64">
        <v>0</v>
      </c>
      <c r="I15" s="64">
        <v>0</v>
      </c>
      <c r="J15" s="64">
        <v>0</v>
      </c>
      <c r="K15" s="63">
        <v>7.1428571428571432</v>
      </c>
      <c r="L15" s="63">
        <v>100</v>
      </c>
      <c r="M15" s="63">
        <v>10</v>
      </c>
    </row>
    <row r="16" spans="1:13" ht="69.75" customHeight="1" x14ac:dyDescent="0.25">
      <c r="B16" s="26">
        <v>12</v>
      </c>
      <c r="C16" s="27" t="s">
        <v>76</v>
      </c>
      <c r="D16" s="26" t="s">
        <v>9</v>
      </c>
      <c r="E16" s="27" t="s">
        <v>111</v>
      </c>
      <c r="F16" s="63">
        <v>50</v>
      </c>
      <c r="G16" s="63">
        <v>50</v>
      </c>
      <c r="H16" s="64">
        <v>0</v>
      </c>
      <c r="I16" s="64">
        <v>0</v>
      </c>
      <c r="J16" s="64">
        <v>0</v>
      </c>
      <c r="K16" s="63">
        <v>14.285714285714286</v>
      </c>
      <c r="L16" s="64">
        <v>0</v>
      </c>
      <c r="M16" s="63">
        <v>40</v>
      </c>
    </row>
    <row r="17" spans="1:13" ht="88.5" customHeight="1" x14ac:dyDescent="0.25">
      <c r="B17" s="26">
        <v>13</v>
      </c>
      <c r="C17" s="27" t="s">
        <v>77</v>
      </c>
      <c r="D17" s="26" t="s">
        <v>9</v>
      </c>
      <c r="E17" s="27" t="s">
        <v>99</v>
      </c>
      <c r="F17" s="63">
        <v>33.333333333333336</v>
      </c>
      <c r="G17" s="64">
        <v>0</v>
      </c>
      <c r="H17" s="64">
        <v>0</v>
      </c>
      <c r="I17" s="64">
        <v>0</v>
      </c>
      <c r="J17" s="64">
        <v>0</v>
      </c>
      <c r="K17" s="63">
        <v>14.285714285714286</v>
      </c>
      <c r="L17" s="64">
        <v>0</v>
      </c>
      <c r="M17" s="64">
        <v>0</v>
      </c>
    </row>
    <row r="18" spans="1:13" ht="57.75" customHeight="1" x14ac:dyDescent="0.25">
      <c r="B18" s="26">
        <v>14</v>
      </c>
      <c r="C18" s="27" t="s">
        <v>78</v>
      </c>
      <c r="D18" s="28" t="s">
        <v>10</v>
      </c>
      <c r="E18" s="27" t="s">
        <v>100</v>
      </c>
      <c r="F18" s="63">
        <v>58.333333333333336</v>
      </c>
      <c r="G18" s="63">
        <v>50</v>
      </c>
      <c r="H18" s="64">
        <v>0</v>
      </c>
      <c r="I18" s="64">
        <v>0</v>
      </c>
      <c r="J18" s="63">
        <v>100</v>
      </c>
      <c r="K18" s="63">
        <v>28.571428571428573</v>
      </c>
      <c r="L18" s="63">
        <v>100</v>
      </c>
      <c r="M18" s="63">
        <v>60</v>
      </c>
    </row>
    <row r="19" spans="1:13" ht="106.5" customHeight="1" x14ac:dyDescent="0.25">
      <c r="B19" s="26">
        <v>15</v>
      </c>
      <c r="C19" s="27" t="s">
        <v>79</v>
      </c>
      <c r="D19" s="30" t="s">
        <v>27</v>
      </c>
      <c r="E19" s="27" t="s">
        <v>104</v>
      </c>
      <c r="F19" s="63">
        <v>33.333333333333336</v>
      </c>
      <c r="G19" s="63">
        <v>50</v>
      </c>
      <c r="H19" s="64">
        <v>0</v>
      </c>
      <c r="I19" s="64">
        <v>0</v>
      </c>
      <c r="J19" s="63">
        <v>100</v>
      </c>
      <c r="K19" s="63">
        <v>14.285714285714286</v>
      </c>
      <c r="L19" s="63">
        <v>100</v>
      </c>
      <c r="M19" s="63">
        <v>60</v>
      </c>
    </row>
    <row r="20" spans="1:13" ht="99.75" customHeight="1" x14ac:dyDescent="0.25">
      <c r="B20" s="26">
        <v>16</v>
      </c>
      <c r="C20" s="27" t="s">
        <v>11</v>
      </c>
      <c r="D20" s="30" t="s">
        <v>28</v>
      </c>
      <c r="E20" s="27" t="s">
        <v>105</v>
      </c>
      <c r="F20" s="63">
        <v>25</v>
      </c>
      <c r="G20" s="63">
        <v>75</v>
      </c>
      <c r="H20" s="63">
        <v>100</v>
      </c>
      <c r="I20" s="64">
        <v>0</v>
      </c>
      <c r="J20" s="63">
        <v>100</v>
      </c>
      <c r="K20" s="63">
        <v>35.714285714285715</v>
      </c>
      <c r="L20" s="64">
        <v>0</v>
      </c>
      <c r="M20" s="63">
        <v>60</v>
      </c>
    </row>
    <row r="21" spans="1:13" ht="319.5" customHeight="1" x14ac:dyDescent="0.25">
      <c r="B21" s="26">
        <v>17</v>
      </c>
      <c r="C21" s="31" t="s">
        <v>23</v>
      </c>
      <c r="D21" s="28" t="s">
        <v>12</v>
      </c>
      <c r="E21" s="27" t="s">
        <v>106</v>
      </c>
      <c r="F21" s="63">
        <v>11.111111111111111</v>
      </c>
      <c r="G21" s="64">
        <v>0</v>
      </c>
      <c r="H21" s="64">
        <v>0</v>
      </c>
      <c r="I21" s="64">
        <v>0</v>
      </c>
      <c r="J21" s="64">
        <v>0</v>
      </c>
      <c r="K21" s="63">
        <v>33.333333333333336</v>
      </c>
      <c r="L21" s="64">
        <v>0</v>
      </c>
      <c r="M21" s="63">
        <v>13.333333333333334</v>
      </c>
    </row>
    <row r="22" spans="1:13" ht="257.25" customHeight="1" x14ac:dyDescent="0.25">
      <c r="B22" s="26">
        <v>18</v>
      </c>
      <c r="C22" s="31" t="s">
        <v>24</v>
      </c>
      <c r="D22" s="28" t="s">
        <v>14</v>
      </c>
      <c r="E22" s="27" t="s">
        <v>139</v>
      </c>
      <c r="F22" s="63">
        <v>11.111111111111111</v>
      </c>
      <c r="G22" s="64">
        <v>0</v>
      </c>
      <c r="H22" s="64">
        <v>0</v>
      </c>
      <c r="I22" s="64">
        <v>0</v>
      </c>
      <c r="J22" s="64">
        <v>0</v>
      </c>
      <c r="K22" s="63">
        <v>9.5238095238095237</v>
      </c>
      <c r="L22" s="64">
        <v>0</v>
      </c>
      <c r="M22" s="64">
        <v>0</v>
      </c>
    </row>
    <row r="23" spans="1:13" ht="100.5" customHeight="1" x14ac:dyDescent="0.25">
      <c r="B23" s="26">
        <v>19</v>
      </c>
      <c r="C23" s="31" t="s">
        <v>15</v>
      </c>
      <c r="D23" s="28" t="s">
        <v>16</v>
      </c>
      <c r="E23" s="27" t="s">
        <v>107</v>
      </c>
      <c r="F23" s="63">
        <v>11.111111111111111</v>
      </c>
      <c r="G23" s="63">
        <v>16.666666666666668</v>
      </c>
      <c r="H23" s="64">
        <v>0</v>
      </c>
      <c r="I23" s="64">
        <v>0</v>
      </c>
      <c r="J23" s="63">
        <v>100</v>
      </c>
      <c r="K23" s="63">
        <v>14.285714285714286</v>
      </c>
      <c r="L23" s="64">
        <v>0</v>
      </c>
      <c r="M23" s="64">
        <v>0</v>
      </c>
    </row>
    <row r="24" spans="1:13" ht="359.25" customHeight="1" x14ac:dyDescent="0.25">
      <c r="A24" s="36"/>
      <c r="B24" s="26">
        <v>20</v>
      </c>
      <c r="C24" s="31" t="s">
        <v>25</v>
      </c>
      <c r="D24" s="28" t="s">
        <v>17</v>
      </c>
      <c r="E24" s="27" t="s">
        <v>108</v>
      </c>
      <c r="F24" s="63">
        <v>16.666666666666668</v>
      </c>
      <c r="G24" s="64">
        <v>0</v>
      </c>
      <c r="H24" s="64">
        <v>0</v>
      </c>
      <c r="I24" s="64">
        <v>0</v>
      </c>
      <c r="J24" s="63">
        <v>100</v>
      </c>
      <c r="K24" s="64">
        <v>0</v>
      </c>
      <c r="L24" s="64">
        <v>0</v>
      </c>
      <c r="M24" s="63">
        <v>20</v>
      </c>
    </row>
    <row r="25" spans="1:13" s="32" customFormat="1" ht="37.5" x14ac:dyDescent="0.25">
      <c r="C25" s="35" t="s">
        <v>86</v>
      </c>
      <c r="E25" s="34"/>
      <c r="F25" s="51"/>
      <c r="G25" s="51"/>
      <c r="H25" s="51"/>
      <c r="I25" s="51"/>
      <c r="J25" s="51"/>
      <c r="K25" s="51"/>
      <c r="L25" s="51"/>
      <c r="M25" s="51"/>
    </row>
    <row r="26" spans="1:13" s="32" customFormat="1" x14ac:dyDescent="0.25">
      <c r="E26" s="34"/>
      <c r="F26" s="51"/>
      <c r="G26" s="51"/>
      <c r="H26" s="51"/>
      <c r="I26" s="51"/>
      <c r="J26" s="51"/>
      <c r="K26" s="51"/>
      <c r="L26" s="51"/>
      <c r="M26" s="51"/>
    </row>
    <row r="27" spans="1:13" s="32" customFormat="1" x14ac:dyDescent="0.25">
      <c r="E27" s="34"/>
      <c r="F27" s="51"/>
      <c r="G27" s="51"/>
      <c r="H27" s="51"/>
      <c r="I27" s="51"/>
      <c r="J27" s="51"/>
      <c r="K27" s="51"/>
      <c r="L27" s="51"/>
      <c r="M27" s="51"/>
    </row>
    <row r="28" spans="1:13" s="32" customFormat="1" x14ac:dyDescent="0.25">
      <c r="E28" s="34"/>
      <c r="F28" s="51"/>
      <c r="G28" s="51"/>
      <c r="H28" s="51"/>
      <c r="I28" s="51"/>
      <c r="J28" s="51"/>
      <c r="K28" s="51"/>
      <c r="L28" s="51"/>
      <c r="M28" s="51"/>
    </row>
    <row r="29" spans="1:13" s="32" customFormat="1" x14ac:dyDescent="0.25">
      <c r="E29" s="34"/>
      <c r="F29" s="51"/>
      <c r="G29" s="51"/>
      <c r="H29" s="51"/>
      <c r="I29" s="51"/>
      <c r="J29" s="51"/>
      <c r="K29" s="51"/>
      <c r="L29" s="51"/>
      <c r="M29" s="51"/>
    </row>
    <row r="30" spans="1:13" s="32" customFormat="1" x14ac:dyDescent="0.25">
      <c r="E30" s="34"/>
      <c r="F30" s="51"/>
      <c r="G30" s="51"/>
      <c r="H30" s="51"/>
      <c r="I30" s="51"/>
      <c r="J30" s="51"/>
      <c r="K30" s="51"/>
      <c r="L30" s="51"/>
      <c r="M30" s="51"/>
    </row>
    <row r="31" spans="1:13" s="32" customFormat="1" x14ac:dyDescent="0.25">
      <c r="E31" s="34"/>
      <c r="F31" s="51"/>
      <c r="G31" s="51"/>
      <c r="H31" s="51"/>
      <c r="I31" s="51"/>
      <c r="J31" s="51"/>
      <c r="K31" s="51"/>
      <c r="L31" s="51"/>
      <c r="M31" s="51"/>
    </row>
    <row r="32" spans="1:13" s="32" customFormat="1" x14ac:dyDescent="0.25">
      <c r="E32" s="34"/>
      <c r="F32" s="51"/>
      <c r="G32" s="51"/>
      <c r="H32" s="51"/>
      <c r="I32" s="51"/>
      <c r="J32" s="51"/>
      <c r="K32" s="51"/>
      <c r="L32" s="51"/>
      <c r="M32" s="51"/>
    </row>
    <row r="33" spans="5:13" s="32" customFormat="1" x14ac:dyDescent="0.25">
      <c r="E33" s="34"/>
      <c r="F33" s="51"/>
      <c r="G33" s="51"/>
      <c r="H33" s="51"/>
      <c r="I33" s="51"/>
      <c r="J33" s="51"/>
      <c r="K33" s="51"/>
      <c r="L33" s="51"/>
      <c r="M33" s="51"/>
    </row>
    <row r="34" spans="5:13" s="32" customFormat="1" x14ac:dyDescent="0.25">
      <c r="E34" s="34"/>
      <c r="F34" s="51"/>
      <c r="G34" s="51"/>
      <c r="H34" s="51"/>
      <c r="I34" s="51"/>
      <c r="J34" s="51"/>
      <c r="K34" s="51"/>
      <c r="L34" s="51"/>
      <c r="M34" s="51"/>
    </row>
    <row r="35" spans="5:13" s="32" customFormat="1" x14ac:dyDescent="0.25">
      <c r="E35" s="34"/>
      <c r="F35" s="51"/>
      <c r="G35" s="51"/>
      <c r="H35" s="51"/>
      <c r="I35" s="51"/>
      <c r="J35" s="51"/>
      <c r="K35" s="51"/>
      <c r="L35" s="51"/>
      <c r="M35" s="51"/>
    </row>
    <row r="36" spans="5:13" s="32" customFormat="1" x14ac:dyDescent="0.25">
      <c r="E36" s="34"/>
      <c r="F36" s="51"/>
      <c r="G36" s="51"/>
      <c r="H36" s="51"/>
      <c r="I36" s="51"/>
      <c r="J36" s="51"/>
      <c r="K36" s="51"/>
      <c r="L36" s="51"/>
      <c r="M36" s="51"/>
    </row>
    <row r="37" spans="5:13" s="32" customFormat="1" x14ac:dyDescent="0.25">
      <c r="E37" s="34"/>
      <c r="F37" s="51"/>
      <c r="G37" s="51"/>
      <c r="H37" s="51"/>
      <c r="I37" s="51"/>
      <c r="J37" s="51"/>
      <c r="K37" s="51"/>
      <c r="L37" s="51"/>
      <c r="M37" s="51"/>
    </row>
  </sheetData>
  <conditionalFormatting sqref="F5:M9 F11:M11 F13:M14 F16:M16 F18:M18 F20:M20">
    <cfRule type="cellIs" dxfId="5" priority="5" operator="between">
      <formula>59.45</formula>
      <formula>100</formula>
    </cfRule>
    <cfRule type="cellIs" dxfId="4" priority="6" operator="between">
      <formula>0</formula>
      <formula>59.44</formula>
    </cfRule>
  </conditionalFormatting>
  <conditionalFormatting sqref="F22:M24">
    <cfRule type="cellIs" dxfId="3" priority="3" operator="between">
      <formula>19.45</formula>
      <formula>100</formula>
    </cfRule>
    <cfRule type="cellIs" dxfId="2" priority="4" operator="between">
      <formula>0</formula>
      <formula>19.44</formula>
    </cfRule>
  </conditionalFormatting>
  <conditionalFormatting sqref="F10:M10 F12:M12 F15:M15 F17:M17 F19:M19 F21:M21">
    <cfRule type="cellIs" dxfId="1" priority="1" operator="between">
      <formula>39.45</formula>
      <formula>100</formula>
    </cfRule>
    <cfRule type="cellIs" dxfId="0" priority="2" operator="between">
      <formula>0</formula>
      <formula>39.44</formula>
    </cfRule>
  </conditionalFormatting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C48"/>
  <sheetViews>
    <sheetView tabSelected="1" topLeftCell="A16" workbookViewId="0">
      <selection activeCell="G38" sqref="G38"/>
    </sheetView>
  </sheetViews>
  <sheetFormatPr defaultRowHeight="15" x14ac:dyDescent="0.25"/>
  <cols>
    <col min="1" max="1" width="9.140625" customWidth="1"/>
    <col min="2" max="2" width="61.7109375" customWidth="1"/>
    <col min="3" max="3" width="17.7109375" customWidth="1"/>
    <col min="4" max="4" width="16.42578125" customWidth="1"/>
    <col min="7" max="7" width="61.7109375" bestFit="1" customWidth="1"/>
    <col min="8" max="15" width="3" customWidth="1"/>
    <col min="16" max="22" width="3" bestFit="1" customWidth="1"/>
    <col min="23" max="23" width="12.42578125" customWidth="1"/>
    <col min="24" max="36" width="3" bestFit="1" customWidth="1"/>
    <col min="37" max="37" width="11.85546875" bestFit="1" customWidth="1"/>
  </cols>
  <sheetData>
    <row r="1" spans="1:4" ht="23.25" x14ac:dyDescent="0.35">
      <c r="A1" s="53" t="s">
        <v>159</v>
      </c>
    </row>
    <row r="3" spans="1:4" x14ac:dyDescent="0.25">
      <c r="B3" t="s">
        <v>161</v>
      </c>
    </row>
    <row r="4" spans="1:4" ht="15.75" x14ac:dyDescent="0.25">
      <c r="B4" s="97" t="s">
        <v>89</v>
      </c>
      <c r="C4" s="96" t="s">
        <v>141</v>
      </c>
      <c r="D4" s="96"/>
    </row>
    <row r="5" spans="1:4" ht="94.5" x14ac:dyDescent="0.25">
      <c r="B5" s="98"/>
      <c r="C5" s="8" t="s">
        <v>143</v>
      </c>
      <c r="D5" s="8" t="s">
        <v>142</v>
      </c>
    </row>
    <row r="6" spans="1:4" ht="31.5" x14ac:dyDescent="0.25">
      <c r="B6" s="67" t="s">
        <v>179</v>
      </c>
      <c r="C6" s="66">
        <v>4</v>
      </c>
      <c r="D6" s="66">
        <v>-16</v>
      </c>
    </row>
    <row r="7" spans="1:4" ht="15.75" x14ac:dyDescent="0.25">
      <c r="B7" s="65" t="s">
        <v>167</v>
      </c>
      <c r="C7" s="66">
        <v>4</v>
      </c>
      <c r="D7" s="66">
        <v>-16</v>
      </c>
    </row>
    <row r="8" spans="1:4" ht="15.75" x14ac:dyDescent="0.25">
      <c r="B8" s="65" t="s">
        <v>163</v>
      </c>
      <c r="C8" s="66">
        <v>2</v>
      </c>
      <c r="D8" s="66">
        <v>-18</v>
      </c>
    </row>
    <row r="9" spans="1:4" ht="15.75" x14ac:dyDescent="0.25">
      <c r="B9" s="65" t="s">
        <v>164</v>
      </c>
      <c r="C9" s="66">
        <v>2</v>
      </c>
      <c r="D9" s="66">
        <v>-18</v>
      </c>
    </row>
    <row r="10" spans="1:4" ht="15.75" x14ac:dyDescent="0.25">
      <c r="B10" s="65" t="s">
        <v>165</v>
      </c>
      <c r="C10" s="66">
        <v>11</v>
      </c>
      <c r="D10" s="66">
        <v>-9</v>
      </c>
    </row>
    <row r="11" spans="1:4" ht="15.75" x14ac:dyDescent="0.25">
      <c r="B11" s="65" t="s">
        <v>170</v>
      </c>
      <c r="C11" s="66">
        <v>5</v>
      </c>
      <c r="D11" s="66">
        <v>-15</v>
      </c>
    </row>
    <row r="12" spans="1:4" ht="15.75" x14ac:dyDescent="0.25">
      <c r="B12" s="65" t="s">
        <v>166</v>
      </c>
      <c r="C12" s="66">
        <v>9</v>
      </c>
      <c r="D12" s="66">
        <v>-11</v>
      </c>
    </row>
    <row r="13" spans="1:4" ht="15.75" x14ac:dyDescent="0.25">
      <c r="B13" s="65" t="s">
        <v>168</v>
      </c>
      <c r="C13" s="66">
        <v>9</v>
      </c>
      <c r="D13" s="66">
        <v>-11</v>
      </c>
    </row>
    <row r="23" spans="2:29" x14ac:dyDescent="0.25">
      <c r="B23" t="s">
        <v>156</v>
      </c>
    </row>
    <row r="24" spans="2:29" ht="63" x14ac:dyDescent="0.25">
      <c r="B24" s="7" t="s">
        <v>89</v>
      </c>
      <c r="C24" s="7" t="s">
        <v>145</v>
      </c>
      <c r="D24" s="8" t="s">
        <v>144</v>
      </c>
      <c r="G24" s="99" t="s">
        <v>156</v>
      </c>
      <c r="H24" s="99"/>
      <c r="I24" s="99"/>
      <c r="J24" s="99"/>
      <c r="K24" s="99"/>
      <c r="L24" s="99"/>
      <c r="M24" s="99"/>
      <c r="W24" s="54" t="s">
        <v>160</v>
      </c>
      <c r="AC24" s="3"/>
    </row>
    <row r="25" spans="2:29" ht="15.75" x14ac:dyDescent="0.25">
      <c r="B25" s="56" t="s">
        <v>168</v>
      </c>
      <c r="C25" s="68" t="s">
        <v>152</v>
      </c>
      <c r="D25" s="69">
        <v>11</v>
      </c>
      <c r="G25" s="57" t="s">
        <v>155</v>
      </c>
    </row>
    <row r="26" spans="2:29" ht="15.75" x14ac:dyDescent="0.25">
      <c r="B26" s="56" t="s">
        <v>168</v>
      </c>
      <c r="C26" s="68" t="s">
        <v>148</v>
      </c>
      <c r="D26" s="69">
        <v>16</v>
      </c>
      <c r="G26" s="74" t="s">
        <v>153</v>
      </c>
      <c r="H26" s="70">
        <v>2</v>
      </c>
      <c r="I26" s="70">
        <v>3</v>
      </c>
      <c r="J26" s="70">
        <v>4</v>
      </c>
      <c r="K26" s="70">
        <v>7</v>
      </c>
      <c r="L26" s="70">
        <v>8</v>
      </c>
      <c r="M26" s="70">
        <v>10</v>
      </c>
      <c r="N26" s="70">
        <v>11</v>
      </c>
      <c r="O26" s="70">
        <v>12</v>
      </c>
      <c r="P26" s="70">
        <v>14</v>
      </c>
      <c r="Q26" s="70">
        <v>15</v>
      </c>
      <c r="R26" s="70">
        <v>16</v>
      </c>
      <c r="S26" s="70">
        <v>17</v>
      </c>
      <c r="T26" s="70">
        <v>19</v>
      </c>
      <c r="U26" s="70">
        <v>20</v>
      </c>
      <c r="V26" s="70">
        <v>30</v>
      </c>
      <c r="W26" s="70" t="s">
        <v>154</v>
      </c>
    </row>
    <row r="27" spans="2:29" ht="30" x14ac:dyDescent="0.25">
      <c r="B27" s="56" t="s">
        <v>168</v>
      </c>
      <c r="C27" s="68" t="s">
        <v>146</v>
      </c>
      <c r="D27" s="69">
        <v>7</v>
      </c>
      <c r="G27" s="75" t="s">
        <v>179</v>
      </c>
      <c r="H27" s="76"/>
      <c r="I27" s="76">
        <v>1</v>
      </c>
      <c r="J27" s="76"/>
      <c r="K27" s="76">
        <v>1</v>
      </c>
      <c r="L27" s="76"/>
      <c r="M27" s="76">
        <v>1</v>
      </c>
      <c r="N27" s="76"/>
      <c r="O27" s="72">
        <v>1</v>
      </c>
      <c r="P27" s="72">
        <v>1</v>
      </c>
      <c r="Q27" s="72"/>
      <c r="R27" s="72"/>
      <c r="S27" s="72"/>
      <c r="T27" s="72"/>
      <c r="U27" s="72"/>
      <c r="V27" s="72">
        <v>1</v>
      </c>
      <c r="W27" s="72">
        <v>6</v>
      </c>
    </row>
    <row r="28" spans="2:29" ht="15.75" x14ac:dyDescent="0.25">
      <c r="B28" s="56" t="s">
        <v>168</v>
      </c>
      <c r="C28" s="68" t="s">
        <v>149</v>
      </c>
      <c r="D28" s="69">
        <v>16</v>
      </c>
      <c r="G28" s="55" t="s">
        <v>167</v>
      </c>
      <c r="H28" s="76"/>
      <c r="I28" s="76"/>
      <c r="J28" s="76"/>
      <c r="K28" s="76"/>
      <c r="L28" s="76"/>
      <c r="M28" s="76"/>
      <c r="N28" s="76">
        <v>2</v>
      </c>
      <c r="O28" s="72"/>
      <c r="P28" s="72"/>
      <c r="Q28" s="72"/>
      <c r="R28" s="72"/>
      <c r="S28" s="72"/>
      <c r="T28" s="72"/>
      <c r="U28" s="72"/>
      <c r="V28" s="72"/>
      <c r="W28" s="72">
        <v>2</v>
      </c>
    </row>
    <row r="29" spans="2:29" ht="15.75" x14ac:dyDescent="0.25">
      <c r="B29" s="56" t="s">
        <v>168</v>
      </c>
      <c r="C29" s="68" t="s">
        <v>147</v>
      </c>
      <c r="D29" s="69">
        <v>11</v>
      </c>
      <c r="G29" s="55" t="s">
        <v>163</v>
      </c>
      <c r="H29" s="76"/>
      <c r="I29" s="76"/>
      <c r="J29" s="76">
        <v>1</v>
      </c>
      <c r="K29" s="76"/>
      <c r="L29" s="76"/>
      <c r="M29" s="76"/>
      <c r="N29" s="76"/>
      <c r="O29" s="72"/>
      <c r="P29" s="72"/>
      <c r="Q29" s="72"/>
      <c r="R29" s="72"/>
      <c r="S29" s="72"/>
      <c r="T29" s="72"/>
      <c r="U29" s="72"/>
      <c r="V29" s="72"/>
      <c r="W29" s="72">
        <v>1</v>
      </c>
    </row>
    <row r="30" spans="2:29" ht="15.75" x14ac:dyDescent="0.25">
      <c r="B30" s="56" t="s">
        <v>170</v>
      </c>
      <c r="C30" s="68" t="s">
        <v>150</v>
      </c>
      <c r="D30" s="69">
        <v>17</v>
      </c>
      <c r="G30" s="55" t="s">
        <v>164</v>
      </c>
      <c r="H30" s="76">
        <v>1</v>
      </c>
      <c r="I30" s="76"/>
      <c r="J30" s="76"/>
      <c r="K30" s="76"/>
      <c r="L30" s="76"/>
      <c r="M30" s="76"/>
      <c r="N30" s="76"/>
      <c r="O30" s="72"/>
      <c r="P30" s="72"/>
      <c r="Q30" s="72"/>
      <c r="R30" s="72"/>
      <c r="S30" s="72"/>
      <c r="T30" s="72"/>
      <c r="U30" s="72"/>
      <c r="V30" s="72"/>
      <c r="W30" s="72">
        <v>1</v>
      </c>
    </row>
    <row r="31" spans="2:29" ht="15.75" x14ac:dyDescent="0.25">
      <c r="B31" s="56" t="s">
        <v>170</v>
      </c>
      <c r="C31" s="68" t="s">
        <v>152</v>
      </c>
      <c r="D31" s="69">
        <v>3</v>
      </c>
      <c r="G31" s="55" t="s">
        <v>165</v>
      </c>
      <c r="H31" s="76"/>
      <c r="I31" s="76"/>
      <c r="J31" s="76"/>
      <c r="K31" s="76"/>
      <c r="L31" s="76"/>
      <c r="M31" s="76"/>
      <c r="N31" s="76"/>
      <c r="O31" s="72"/>
      <c r="P31" s="72"/>
      <c r="Q31" s="72"/>
      <c r="R31" s="72"/>
      <c r="S31" s="72"/>
      <c r="T31" s="72"/>
      <c r="U31" s="72">
        <v>1</v>
      </c>
      <c r="V31" s="72"/>
      <c r="W31" s="72">
        <v>1</v>
      </c>
    </row>
    <row r="32" spans="2:29" ht="15.75" x14ac:dyDescent="0.25">
      <c r="B32" s="56" t="s">
        <v>170</v>
      </c>
      <c r="C32" s="68" t="s">
        <v>147</v>
      </c>
      <c r="D32" s="69">
        <v>8</v>
      </c>
      <c r="G32" s="55" t="s">
        <v>170</v>
      </c>
      <c r="H32" s="76"/>
      <c r="I32" s="76">
        <v>2</v>
      </c>
      <c r="J32" s="76"/>
      <c r="K32" s="76"/>
      <c r="L32" s="76">
        <v>1</v>
      </c>
      <c r="M32" s="76"/>
      <c r="N32" s="76"/>
      <c r="O32" s="72">
        <v>1</v>
      </c>
      <c r="P32" s="72">
        <v>1</v>
      </c>
      <c r="Q32" s="72"/>
      <c r="R32" s="72"/>
      <c r="S32" s="72">
        <v>1</v>
      </c>
      <c r="T32" s="72">
        <v>1</v>
      </c>
      <c r="U32" s="72"/>
      <c r="V32" s="72"/>
      <c r="W32" s="72">
        <v>7</v>
      </c>
    </row>
    <row r="33" spans="2:23" ht="15.75" x14ac:dyDescent="0.25">
      <c r="B33" s="56" t="s">
        <v>170</v>
      </c>
      <c r="C33" s="68" t="s">
        <v>148</v>
      </c>
      <c r="D33" s="69">
        <v>14</v>
      </c>
      <c r="G33" s="55" t="s">
        <v>166</v>
      </c>
      <c r="H33" s="76"/>
      <c r="I33" s="76"/>
      <c r="J33" s="76"/>
      <c r="K33" s="76"/>
      <c r="L33" s="76"/>
      <c r="M33" s="76"/>
      <c r="N33" s="76"/>
      <c r="O33" s="72"/>
      <c r="P33" s="72"/>
      <c r="Q33" s="72">
        <v>1</v>
      </c>
      <c r="R33" s="72"/>
      <c r="S33" s="72"/>
      <c r="T33" s="72"/>
      <c r="U33" s="72"/>
      <c r="V33" s="72"/>
      <c r="W33" s="72">
        <v>1</v>
      </c>
    </row>
    <row r="34" spans="2:23" ht="15.75" x14ac:dyDescent="0.25">
      <c r="B34" s="56" t="s">
        <v>170</v>
      </c>
      <c r="C34" s="68" t="s">
        <v>146</v>
      </c>
      <c r="D34" s="69">
        <v>3</v>
      </c>
      <c r="G34" s="55" t="s">
        <v>168</v>
      </c>
      <c r="H34" s="76"/>
      <c r="I34" s="76"/>
      <c r="J34" s="76"/>
      <c r="K34" s="76">
        <v>1</v>
      </c>
      <c r="L34" s="76"/>
      <c r="M34" s="76"/>
      <c r="N34" s="76">
        <v>2</v>
      </c>
      <c r="O34" s="72"/>
      <c r="P34" s="72"/>
      <c r="Q34" s="72"/>
      <c r="R34" s="72">
        <v>2</v>
      </c>
      <c r="S34" s="72"/>
      <c r="T34" s="72"/>
      <c r="U34" s="72"/>
      <c r="V34" s="72"/>
      <c r="W34" s="72">
        <v>5</v>
      </c>
    </row>
    <row r="35" spans="2:23" ht="15.75" x14ac:dyDescent="0.25">
      <c r="B35" s="56" t="s">
        <v>170</v>
      </c>
      <c r="C35" s="68" t="s">
        <v>149</v>
      </c>
      <c r="D35" s="69">
        <v>19</v>
      </c>
      <c r="G35" s="71" t="s">
        <v>154</v>
      </c>
      <c r="H35" s="73">
        <v>1</v>
      </c>
      <c r="I35" s="73">
        <v>3</v>
      </c>
      <c r="J35" s="73">
        <v>1</v>
      </c>
      <c r="K35" s="73">
        <v>2</v>
      </c>
      <c r="L35" s="73">
        <v>1</v>
      </c>
      <c r="M35" s="73">
        <v>1</v>
      </c>
      <c r="N35" s="73">
        <v>4</v>
      </c>
      <c r="O35" s="73">
        <v>2</v>
      </c>
      <c r="P35" s="73">
        <v>2</v>
      </c>
      <c r="Q35" s="73">
        <v>1</v>
      </c>
      <c r="R35" s="73">
        <v>2</v>
      </c>
      <c r="S35" s="73">
        <v>1</v>
      </c>
      <c r="T35" s="73">
        <v>1</v>
      </c>
      <c r="U35" s="73">
        <v>1</v>
      </c>
      <c r="V35" s="73">
        <v>1</v>
      </c>
      <c r="W35" s="73">
        <v>24</v>
      </c>
    </row>
    <row r="36" spans="2:23" ht="15.75" x14ac:dyDescent="0.25">
      <c r="B36" s="56" t="s">
        <v>170</v>
      </c>
      <c r="C36" s="68" t="s">
        <v>151</v>
      </c>
      <c r="D36" s="69">
        <v>12</v>
      </c>
    </row>
    <row r="37" spans="2:23" ht="15.75" x14ac:dyDescent="0.25">
      <c r="B37" s="56" t="s">
        <v>163</v>
      </c>
      <c r="C37" s="68" t="s">
        <v>146</v>
      </c>
      <c r="D37" s="69">
        <v>4</v>
      </c>
    </row>
    <row r="38" spans="2:23" ht="15.75" x14ac:dyDescent="0.25">
      <c r="B38" s="56" t="s">
        <v>169</v>
      </c>
      <c r="C38" s="68" t="s">
        <v>146</v>
      </c>
      <c r="D38" s="69">
        <v>30</v>
      </c>
      <c r="G38" s="52"/>
    </row>
    <row r="39" spans="2:23" ht="15.75" x14ac:dyDescent="0.25">
      <c r="B39" s="56" t="s">
        <v>169</v>
      </c>
      <c r="C39" s="68" t="s">
        <v>152</v>
      </c>
      <c r="D39" s="69">
        <v>10</v>
      </c>
    </row>
    <row r="40" spans="2:23" ht="15.75" x14ac:dyDescent="0.25">
      <c r="B40" s="56" t="s">
        <v>169</v>
      </c>
      <c r="C40" s="68" t="s">
        <v>146</v>
      </c>
      <c r="D40" s="69">
        <v>7</v>
      </c>
    </row>
    <row r="41" spans="2:23" ht="15.75" x14ac:dyDescent="0.25">
      <c r="B41" s="56" t="s">
        <v>169</v>
      </c>
      <c r="C41" s="68" t="s">
        <v>148</v>
      </c>
      <c r="D41" s="69">
        <v>12</v>
      </c>
    </row>
    <row r="42" spans="2:23" ht="15.75" x14ac:dyDescent="0.25">
      <c r="B42" s="56" t="s">
        <v>169</v>
      </c>
      <c r="C42" s="68" t="s">
        <v>149</v>
      </c>
      <c r="D42" s="69">
        <v>14</v>
      </c>
    </row>
    <row r="43" spans="2:23" ht="15.75" x14ac:dyDescent="0.25">
      <c r="B43" s="56" t="s">
        <v>169</v>
      </c>
      <c r="C43" s="68" t="s">
        <v>147</v>
      </c>
      <c r="D43" s="69">
        <v>3</v>
      </c>
    </row>
    <row r="44" spans="2:23" ht="15.75" x14ac:dyDescent="0.25">
      <c r="B44" s="56" t="s">
        <v>167</v>
      </c>
      <c r="C44" s="68" t="s">
        <v>146</v>
      </c>
      <c r="D44" s="69">
        <v>11</v>
      </c>
    </row>
    <row r="45" spans="2:23" ht="15.75" x14ac:dyDescent="0.25">
      <c r="B45" s="56" t="s">
        <v>167</v>
      </c>
      <c r="C45" s="68" t="s">
        <v>148</v>
      </c>
      <c r="D45" s="69">
        <v>11</v>
      </c>
    </row>
    <row r="46" spans="2:23" ht="15.75" x14ac:dyDescent="0.25">
      <c r="B46" s="56" t="s">
        <v>165</v>
      </c>
      <c r="C46" s="68" t="s">
        <v>146</v>
      </c>
      <c r="D46" s="69">
        <v>20</v>
      </c>
    </row>
    <row r="47" spans="2:23" ht="15.75" x14ac:dyDescent="0.25">
      <c r="B47" s="56" t="s">
        <v>164</v>
      </c>
      <c r="C47" s="68" t="s">
        <v>146</v>
      </c>
      <c r="D47" s="69">
        <v>2</v>
      </c>
    </row>
    <row r="48" spans="2:23" ht="15.75" x14ac:dyDescent="0.25">
      <c r="B48" s="56" t="s">
        <v>166</v>
      </c>
      <c r="C48" s="68" t="s">
        <v>146</v>
      </c>
      <c r="D48" s="69">
        <v>15</v>
      </c>
    </row>
  </sheetData>
  <mergeCells count="3">
    <mergeCell ref="C4:D4"/>
    <mergeCell ref="B4:B5"/>
    <mergeCell ref="G24:M24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Сопровод</vt:lpstr>
      <vt:lpstr>Результаты ЕГЭ 2023-24</vt:lpstr>
      <vt:lpstr>Результаты ДР 2024</vt:lpstr>
      <vt:lpstr>Сопоставимые задания ЕГЭ И ДР </vt:lpstr>
      <vt:lpstr>ОО (выполнение заданий) таблица</vt:lpstr>
      <vt:lpstr>ОО (выполнение заданий) диаграм</vt:lpstr>
    </vt:vector>
  </TitlesOfParts>
  <Company>РЦОИ, ПК ИРО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 Ю. Новожеева</dc:creator>
  <cp:lastModifiedBy>Елена Ю. Новожеева</cp:lastModifiedBy>
  <dcterms:created xsi:type="dcterms:W3CDTF">2024-10-24T22:07:31Z</dcterms:created>
  <dcterms:modified xsi:type="dcterms:W3CDTF">2024-11-18T23:11:25Z</dcterms:modified>
</cp:coreProperties>
</file>